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E71B6B3F-5F60-4BF9-BD7A-4E9BA4A6EBA0}" xr6:coauthVersionLast="47" xr6:coauthVersionMax="47" xr10:uidLastSave="{00000000-0000-0000-0000-000000000000}"/>
  <bookViews>
    <workbookView xWindow="-108" yWindow="-108" windowWidth="23256" windowHeight="12456" tabRatio="729" xr2:uid="{00000000-000D-0000-FFFF-FFFF00000000}"/>
  </bookViews>
  <sheets>
    <sheet name="ING İŞL" sheetId="1" r:id="rId1"/>
    <sheet name="TR İŞL" sheetId="2" r:id="rId2"/>
    <sheet name="ING UTL" sheetId="5" r:id="rId3"/>
    <sheet name="TR UTL" sheetId="6" r:id="rId4"/>
    <sheet name="%30 ING PSY" sheetId="7" r:id="rId5"/>
    <sheet name="ING PSY" sheetId="8" r:id="rId6"/>
    <sheet name="TR PSY" sheetId="9" r:id="rId7"/>
    <sheet name="MTB" sheetId="11" r:id="rId8"/>
  </sheets>
  <definedNames>
    <definedName name="_xlnm.Print_Area" localSheetId="1">'TR İŞL'!$A$1:$K$9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1" l="1"/>
  <c r="G19" i="11" s="1"/>
  <c r="F17" i="11"/>
  <c r="D17" i="11"/>
  <c r="G7" i="6"/>
  <c r="G9" i="6" s="1"/>
  <c r="F7" i="6"/>
  <c r="D7" i="6"/>
  <c r="G8" i="5"/>
  <c r="G10" i="5" s="1"/>
  <c r="F8" i="5"/>
  <c r="D8" i="5"/>
  <c r="G7" i="2" l="1"/>
  <c r="G9" i="2" s="1"/>
  <c r="F7" i="2"/>
  <c r="E7" i="2"/>
  <c r="D7" i="2"/>
  <c r="G11" i="1"/>
  <c r="G13" i="1" s="1"/>
  <c r="F11" i="1"/>
  <c r="E11" i="1"/>
  <c r="D11" i="1"/>
  <c r="G17" i="7" l="1"/>
  <c r="G19" i="7" s="1"/>
  <c r="F17" i="7"/>
  <c r="D17" i="7"/>
  <c r="G16" i="8"/>
  <c r="G18" i="8" s="1"/>
  <c r="F16" i="8"/>
  <c r="D16" i="8"/>
  <c r="G16" i="9"/>
  <c r="F16" i="9"/>
  <c r="D16" i="9"/>
  <c r="G18" i="9" l="1"/>
</calcChain>
</file>

<file path=xl/sharedStrings.xml><?xml version="1.0" encoding="utf-8"?>
<sst xmlns="http://schemas.openxmlformats.org/spreadsheetml/2006/main" count="654" uniqueCount="145">
  <si>
    <t>Dersin Dönemi</t>
  </si>
  <si>
    <t>Dersin Kodu</t>
  </si>
  <si>
    <t>Dersin Adı</t>
  </si>
  <si>
    <t>T</t>
  </si>
  <si>
    <t>U</t>
  </si>
  <si>
    <t>K</t>
  </si>
  <si>
    <t>AKTS</t>
  </si>
  <si>
    <t>Z/S</t>
  </si>
  <si>
    <t>Dersin Öğrenim Şekli</t>
  </si>
  <si>
    <t>Dersin Sınavlarının Uygulanma Şekli</t>
  </si>
  <si>
    <t>Ara Sınav</t>
  </si>
  <si>
    <t>Genel ve Büt. Sınavı</t>
  </si>
  <si>
    <t>Güz YY- 1. Dönem</t>
  </si>
  <si>
    <t>HIS101</t>
  </si>
  <si>
    <t>Atatürk İlkeleri ve İnkılap Tarihi I</t>
  </si>
  <si>
    <t>Z</t>
  </si>
  <si>
    <t>Uzaktan Öğrenim</t>
  </si>
  <si>
    <t>Yüz Yüze (Ders Notuna Katkısı %40)</t>
  </si>
  <si>
    <t>Yüz Yüze (Ders Notuna Katkısı %60)</t>
  </si>
  <si>
    <t>TUR101</t>
  </si>
  <si>
    <t>Türk Dili I</t>
  </si>
  <si>
    <t>S</t>
  </si>
  <si>
    <t>Bahar YY- 2. Dönem</t>
  </si>
  <si>
    <t>Atatürk İlkeleri ve İnkılap Tarihi II</t>
  </si>
  <si>
    <t>TUR102</t>
  </si>
  <si>
    <t>Türk Dili II</t>
  </si>
  <si>
    <t>Örgütsel Davranış</t>
  </si>
  <si>
    <t>MAN304</t>
  </si>
  <si>
    <t>Uluslararası İşletmecilik</t>
  </si>
  <si>
    <t>Uzaktan Eğitim Derslerinin Toplamı</t>
  </si>
  <si>
    <t>Bölüm Derslerinin Toplamı</t>
  </si>
  <si>
    <t>Uzaktan Eğitim Derslerinin Bölüm Derslerine Oranı - %</t>
  </si>
  <si>
    <t>TÜR101</t>
  </si>
  <si>
    <t>Türk Dili – I</t>
  </si>
  <si>
    <t>Uzaktan Öğretim</t>
  </si>
  <si>
    <t>ATA101</t>
  </si>
  <si>
    <t>Atatürk İlk.İnk.Tar – I</t>
  </si>
  <si>
    <t>Bahar YY- 2.Dönem</t>
  </si>
  <si>
    <t>TÜR102</t>
  </si>
  <si>
    <t>Türk Dili – II</t>
  </si>
  <si>
    <t xml:space="preserve">Bahar YY- 2.Dönem </t>
  </si>
  <si>
    <t>ATA102</t>
  </si>
  <si>
    <t>Atatürk İlk.İnk.Tar – II</t>
  </si>
  <si>
    <t>Bahar YY-2. Dönem</t>
  </si>
  <si>
    <t>Bahar YY-4. Dönem</t>
  </si>
  <si>
    <t>Bahar YY-6. Dönem</t>
  </si>
  <si>
    <t>Bahar YY-8. Dönem</t>
  </si>
  <si>
    <t>Eğitim Dili</t>
  </si>
  <si>
    <t>Türkçe</t>
  </si>
  <si>
    <t>Yüz yüze (Ders Notuna Katkısı %40)</t>
  </si>
  <si>
    <t>İngilizce</t>
  </si>
  <si>
    <t>Yüz yüze (Ders Notuna Katkısı %60)</t>
  </si>
  <si>
    <t>Bahar YY-2 Dönem</t>
  </si>
  <si>
    <t>HIS102</t>
  </si>
  <si>
    <t>PSY102</t>
  </si>
  <si>
    <t>Psikolojiye Giriş II</t>
  </si>
  <si>
    <t xml:space="preserve">PSY212 </t>
  </si>
  <si>
    <t>Kişilik Kuramları II</t>
  </si>
  <si>
    <t>TURC102</t>
  </si>
  <si>
    <t>HISC102</t>
  </si>
  <si>
    <t>PSYC102</t>
  </si>
  <si>
    <t xml:space="preserve">PSYC212 </t>
  </si>
  <si>
    <t>TUR-102</t>
  </si>
  <si>
    <t>ATA-102</t>
  </si>
  <si>
    <t>PSİ-102</t>
  </si>
  <si>
    <t xml:space="preserve">PSİ-212 </t>
  </si>
  <si>
    <t>PSYC316</t>
  </si>
  <si>
    <t>Ruhsal Bozukluklar II</t>
  </si>
  <si>
    <t>PSYC344</t>
  </si>
  <si>
    <t>Farmakolojik Psikoloji</t>
  </si>
  <si>
    <t>PSYC312</t>
  </si>
  <si>
    <t>Klinik Psikolojiye Giriş</t>
  </si>
  <si>
    <t>PSY316</t>
  </si>
  <si>
    <t>PSY344</t>
  </si>
  <si>
    <t>PSY312</t>
  </si>
  <si>
    <t>PSY482</t>
  </si>
  <si>
    <t>Teknoloji Bağımlılığı</t>
  </si>
  <si>
    <t xml:space="preserve"> İşletme (İngilizce) Bölümünde 2023-2024 Eğitim-Öğretim Yılında Güz ve Bahar Yarıyılında Uzaktan Eğitim Yöntemiyle Verilecek Dersler</t>
  </si>
  <si>
    <t xml:space="preserve">Bölüm Derslerinin Toplamı </t>
  </si>
  <si>
    <t>MAT 104</t>
  </si>
  <si>
    <t>Matematik II</t>
  </si>
  <si>
    <t xml:space="preserve"> Uluslararası Ticaret ve Lojistik (İngilizce) Bölümünde 2023-2024 Eğitim-Öğretim Yılı Bahar / 2024-2025 Eğitim-Öğretim Yılı Güz Yarıyılı Uzaktan Eğitim Yöntemiyle Verilecek Dersler</t>
  </si>
  <si>
    <t>Uluslararası Ticaret ve Lojistik (Türkçe) Bölümünde 2023-2024 Eğitim-Öğretim Yılı Bahar / 2024-2025 Eğitim-Öğretim Yılı Güz Yarıyılı Uzaktan Eğitim Yöntemiyle Verilecek Dersler</t>
  </si>
  <si>
    <t>Psikoloji (%30 İngilizce) Bölümünde 2023-2024 Eğitim-Öğretim Yılı Bahar / 2024-2025 Eğitim-Öğretim Yılı Güz Yarıyılı Uzaktan Eğitim Yöntemiyle Verilecek Dersler</t>
  </si>
  <si>
    <t>Psikoloji ( %100 İngilizce) Bölümünde 2023-2024 Eğitim-Öğretim Yılı Bahar / 2024-2025 Eğitim-Öğretim Yılı Güz Yarıyılı Uzaktan Eğitim Yöntemiyle Verilecek Dersler</t>
  </si>
  <si>
    <t>İşletme (Türkçe) Bölümünde 2023-2024 Eğitim-Öğretim Yılı Bahar / 2024-2025 Eğitim-Öğretim Yılı Güz Yarıyılı Uzaktan Eğitim Yöntemiyle Verilecek Dersler</t>
  </si>
  <si>
    <t>MAN218</t>
  </si>
  <si>
    <t>Psikoloji (Türkçe) Bölümününde 2023-2024 Eğitim-Öğretim Yılı Bahar / 2024-2025 Eğitim-Öğretim Yılı Güz Yarıyılı Uzaktan Eğitim Yöntemiyle Verilecek Dersler</t>
  </si>
  <si>
    <t>Güz YY-1. Dönem</t>
  </si>
  <si>
    <t>Güz YY-7. Dönem</t>
  </si>
  <si>
    <t>Güz YY-5. Dönem</t>
  </si>
  <si>
    <t>ATA-101</t>
  </si>
  <si>
    <t>TUR-101</t>
  </si>
  <si>
    <t>PSİ-471</t>
  </si>
  <si>
    <t>PSİ-101</t>
  </si>
  <si>
    <t>PSİ-321</t>
  </si>
  <si>
    <t>PSİ-403</t>
  </si>
  <si>
    <t>Çocuk ve Ergen Psikopatolojisi</t>
  </si>
  <si>
    <t>Psikolojiye Giriş I</t>
  </si>
  <si>
    <t>Psikoloji Tarihi</t>
  </si>
  <si>
    <t>Endüstri Psikolojisi</t>
  </si>
  <si>
    <t>HISC101</t>
  </si>
  <si>
    <t>TURC101</t>
  </si>
  <si>
    <t>PSYC101</t>
  </si>
  <si>
    <t>PSYC321</t>
  </si>
  <si>
    <t>PSYC471</t>
  </si>
  <si>
    <t>PSYC403</t>
  </si>
  <si>
    <t>PSY101</t>
  </si>
  <si>
    <t>PSY321</t>
  </si>
  <si>
    <t>PSY403</t>
  </si>
  <si>
    <t>PSY471</t>
  </si>
  <si>
    <t>Mütercim Tercümanlık Bölümününde 2023-2024 Eğitim-Öğretim Yılı Bahar / 2024-2025 Eğitim-Öğretim Yılı Güz Yarıyılı Uzaktan Eğitim Yöntemiyle Verilecek Dersler</t>
  </si>
  <si>
    <t>GÜZ</t>
  </si>
  <si>
    <t>MTB 107</t>
  </si>
  <si>
    <t>UYGARLIK TARİHİ I</t>
  </si>
  <si>
    <t>Uzaktan Eğitim</t>
  </si>
  <si>
    <t>Yüz yüze (Ders notuna katkısı %40)</t>
  </si>
  <si>
    <t>Yüz yüze (Ders notuna katkısı %60)</t>
  </si>
  <si>
    <t>MTB 101</t>
  </si>
  <si>
    <t>AKADEMİK BECERİLER I</t>
  </si>
  <si>
    <t>BAHAR</t>
  </si>
  <si>
    <t>MTB 108</t>
  </si>
  <si>
    <t>UYGARLIK TARİHİ II</t>
  </si>
  <si>
    <t>MTB 102</t>
  </si>
  <si>
    <t>AKADEMİK BECERİLER II</t>
  </si>
  <si>
    <t>MTB 209</t>
  </si>
  <si>
    <t>EDEBİYAT KAVRAMLARI</t>
  </si>
  <si>
    <t>MTB 201</t>
  </si>
  <si>
    <t>DİLBİLİM I</t>
  </si>
  <si>
    <t>MTB 202</t>
  </si>
  <si>
    <t>DİLBİLİM II</t>
  </si>
  <si>
    <t>MTB 204</t>
  </si>
  <si>
    <t>ARAŞTIRMA YÖNTEMLERİ</t>
  </si>
  <si>
    <t>MTB 309</t>
  </si>
  <si>
    <t>ÇEVİRİ KURAMI</t>
  </si>
  <si>
    <t>MTB 301</t>
  </si>
  <si>
    <t>METİN TÜRLERİ</t>
  </si>
  <si>
    <t>MTB 317</t>
  </si>
  <si>
    <t>TİCARET VE FİNANS METİNLERİ ÇEVİRİSİ</t>
  </si>
  <si>
    <t>MTB 306</t>
  </si>
  <si>
    <t>SOSYAL BİLİMLER METİNLERİ ÇEVİRİSİ</t>
  </si>
  <si>
    <t>MTB 304</t>
  </si>
  <si>
    <t>KÜLTÜRLERARASI İLETİŞİM</t>
  </si>
  <si>
    <t>MTB 401</t>
  </si>
  <si>
    <t>ÇEVİRİDE GÜNCEL KONULAR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</si>
</sst>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9" fontId="5" fillId="0" borderId="7" xfId="1" applyFont="1" applyBorder="1" applyAlignment="1">
      <alignment horizontal="center" vertical="center" wrapText="1"/>
    </xf>
    <xf numFmtId="9" fontId="6" fillId="3" borderId="7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9" fillId="0" borderId="7" xfId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0" fontId="6" fillId="3" borderId="7" xfId="1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11" fillId="0" borderId="10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360</xdr:colOff>
      <xdr:row>16</xdr:row>
      <xdr:rowOff>360</xdr:rowOff>
    </xdr:to>
    <xdr:pic>
      <xdr:nvPicPr>
        <xdr:cNvPr id="2" name="Mürekkep 2">
          <a:extLst>
            <a:ext uri="{FF2B5EF4-FFF2-40B4-BE49-F238E27FC236}">
              <a16:creationId xmlns:a16="http://schemas.microsoft.com/office/drawing/2014/main" id="{22436D8F-E63E-4450-B9A8-63424822E60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67869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360</xdr:colOff>
      <xdr:row>16</xdr:row>
      <xdr:rowOff>360</xdr:rowOff>
    </xdr:to>
    <xdr:pic>
      <xdr:nvPicPr>
        <xdr:cNvPr id="3" name="Mürekkep 4">
          <a:extLst>
            <a:ext uri="{FF2B5EF4-FFF2-40B4-BE49-F238E27FC236}">
              <a16:creationId xmlns:a16="http://schemas.microsoft.com/office/drawing/2014/main" id="{A20A3F13-B8B3-486D-8E46-B4E3110C968E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791184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360</xdr:colOff>
      <xdr:row>16</xdr:row>
      <xdr:rowOff>1726</xdr:rowOff>
    </xdr:to>
    <xdr:pic>
      <xdr:nvPicPr>
        <xdr:cNvPr id="4" name="Mürekkep 9">
          <a:extLst>
            <a:ext uri="{FF2B5EF4-FFF2-40B4-BE49-F238E27FC236}">
              <a16:creationId xmlns:a16="http://schemas.microsoft.com/office/drawing/2014/main" id="{764C789B-305E-432B-B3CA-AEBFF785A233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06159"/>
          <a:ext cx="360" cy="2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360</xdr:colOff>
      <xdr:row>16</xdr:row>
      <xdr:rowOff>360</xdr:rowOff>
    </xdr:to>
    <xdr:pic>
      <xdr:nvPicPr>
        <xdr:cNvPr id="5" name="Mürekkep 12">
          <a:extLst>
            <a:ext uri="{FF2B5EF4-FFF2-40B4-BE49-F238E27FC236}">
              <a16:creationId xmlns:a16="http://schemas.microsoft.com/office/drawing/2014/main" id="{42D461A7-861A-4117-9494-2E908A5DE568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220752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360</xdr:colOff>
      <xdr:row>16</xdr:row>
      <xdr:rowOff>3354</xdr:rowOff>
    </xdr:to>
    <xdr:pic>
      <xdr:nvPicPr>
        <xdr:cNvPr id="6" name="Mürekkep 13">
          <a:extLst>
            <a:ext uri="{FF2B5EF4-FFF2-40B4-BE49-F238E27FC236}">
              <a16:creationId xmlns:a16="http://schemas.microsoft.com/office/drawing/2014/main" id="{4F26BECC-17D4-45F3-9B90-0546091875B4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406354"/>
          <a:ext cx="360" cy="4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10080</xdr:colOff>
      <xdr:row>16</xdr:row>
      <xdr:rowOff>19817</xdr:rowOff>
    </xdr:to>
    <xdr:pic>
      <xdr:nvPicPr>
        <xdr:cNvPr id="7" name="Mürekkep 16">
          <a:extLst>
            <a:ext uri="{FF2B5EF4-FFF2-40B4-BE49-F238E27FC236}">
              <a16:creationId xmlns:a16="http://schemas.microsoft.com/office/drawing/2014/main" id="{1B121FE3-7072-48B5-B6E9-E71994C4C3A7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246316"/>
          <a:ext cx="10080" cy="198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360</xdr:colOff>
      <xdr:row>16</xdr:row>
      <xdr:rowOff>360</xdr:rowOff>
    </xdr:to>
    <xdr:pic>
      <xdr:nvPicPr>
        <xdr:cNvPr id="8" name="Mürekkep 17">
          <a:extLst>
            <a:ext uri="{FF2B5EF4-FFF2-40B4-BE49-F238E27FC236}">
              <a16:creationId xmlns:a16="http://schemas.microsoft.com/office/drawing/2014/main" id="{C79833A3-7BF3-4B5B-B040-F549E1E17AE1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103036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360</xdr:colOff>
      <xdr:row>16</xdr:row>
      <xdr:rowOff>1176</xdr:rowOff>
    </xdr:to>
    <xdr:pic>
      <xdr:nvPicPr>
        <xdr:cNvPr id="9" name="Mürekkep 18">
          <a:extLst>
            <a:ext uri="{FF2B5EF4-FFF2-40B4-BE49-F238E27FC236}">
              <a16:creationId xmlns:a16="http://schemas.microsoft.com/office/drawing/2014/main" id="{2FAAD21F-07BC-4F93-96D6-DDAC0168E737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405544"/>
          <a:ext cx="360" cy="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188640</xdr:colOff>
      <xdr:row>16</xdr:row>
      <xdr:rowOff>194890</xdr:rowOff>
    </xdr:to>
    <xdr:pic>
      <xdr:nvPicPr>
        <xdr:cNvPr id="10" name="Mürekkep 19">
          <a:extLst>
            <a:ext uri="{FF2B5EF4-FFF2-40B4-BE49-F238E27FC236}">
              <a16:creationId xmlns:a16="http://schemas.microsoft.com/office/drawing/2014/main" id="{D0ED9C42-D637-4B5B-9A7B-F0A11AB0E677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376909"/>
          <a:ext cx="188640" cy="3695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360</xdr:colOff>
      <xdr:row>14</xdr:row>
      <xdr:rowOff>360</xdr:rowOff>
    </xdr:to>
    <xdr:pic>
      <xdr:nvPicPr>
        <xdr:cNvPr id="11" name="Mürekkep 2">
          <a:extLst>
            <a:ext uri="{FF2B5EF4-FFF2-40B4-BE49-F238E27FC236}">
              <a16:creationId xmlns:a16="http://schemas.microsoft.com/office/drawing/2014/main" id="{222DBE7A-781E-4A72-98F4-0D327C33C44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77440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360</xdr:colOff>
      <xdr:row>15</xdr:row>
      <xdr:rowOff>360</xdr:rowOff>
    </xdr:to>
    <xdr:pic>
      <xdr:nvPicPr>
        <xdr:cNvPr id="12" name="Mürekkep 4">
          <a:extLst>
            <a:ext uri="{FF2B5EF4-FFF2-40B4-BE49-F238E27FC236}">
              <a16:creationId xmlns:a16="http://schemas.microsoft.com/office/drawing/2014/main" id="{B2FDB6AF-4A13-41AC-AA08-4F1F272E7A0B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34899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615459</xdr:rowOff>
    </xdr:from>
    <xdr:to>
      <xdr:col>0</xdr:col>
      <xdr:colOff>360</xdr:colOff>
      <xdr:row>7</xdr:row>
      <xdr:rowOff>1593</xdr:rowOff>
    </xdr:to>
    <xdr:pic>
      <xdr:nvPicPr>
        <xdr:cNvPr id="13" name="Mürekkep 9">
          <a:extLst>
            <a:ext uri="{FF2B5EF4-FFF2-40B4-BE49-F238E27FC236}">
              <a16:creationId xmlns:a16="http://schemas.microsoft.com/office/drawing/2014/main" id="{62F8E8F4-C21C-4664-9E18-6ED2FEB3BD2E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70879"/>
          <a:ext cx="360" cy="33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360</xdr:colOff>
      <xdr:row>15</xdr:row>
      <xdr:rowOff>360</xdr:rowOff>
    </xdr:to>
    <xdr:pic>
      <xdr:nvPicPr>
        <xdr:cNvPr id="14" name="Mürekkep 12">
          <a:extLst>
            <a:ext uri="{FF2B5EF4-FFF2-40B4-BE49-F238E27FC236}">
              <a16:creationId xmlns:a16="http://schemas.microsoft.com/office/drawing/2014/main" id="{46F1184C-71CC-4A92-9BD3-684FC1FA09BD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045367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625179</xdr:rowOff>
    </xdr:from>
    <xdr:to>
      <xdr:col>0</xdr:col>
      <xdr:colOff>360</xdr:colOff>
      <xdr:row>7</xdr:row>
      <xdr:rowOff>4328</xdr:rowOff>
    </xdr:to>
    <xdr:pic>
      <xdr:nvPicPr>
        <xdr:cNvPr id="15" name="Mürekkep 13">
          <a:extLst>
            <a:ext uri="{FF2B5EF4-FFF2-40B4-BE49-F238E27FC236}">
              <a16:creationId xmlns:a16="http://schemas.microsoft.com/office/drawing/2014/main" id="{F74353D2-69B1-42D4-9CE5-7CE0380FEF6D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072979"/>
          <a:ext cx="360" cy="3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10080</xdr:colOff>
      <xdr:row>15</xdr:row>
      <xdr:rowOff>19817</xdr:rowOff>
    </xdr:to>
    <xdr:pic>
      <xdr:nvPicPr>
        <xdr:cNvPr id="16" name="Mürekkep 16">
          <a:extLst>
            <a:ext uri="{FF2B5EF4-FFF2-40B4-BE49-F238E27FC236}">
              <a16:creationId xmlns:a16="http://schemas.microsoft.com/office/drawing/2014/main" id="{33D7D711-BFAB-4E40-9328-CA039D0D24EB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291840"/>
          <a:ext cx="10080" cy="198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360</xdr:colOff>
      <xdr:row>15</xdr:row>
      <xdr:rowOff>360</xdr:rowOff>
    </xdr:to>
    <xdr:pic>
      <xdr:nvPicPr>
        <xdr:cNvPr id="17" name="Mürekkep 17">
          <a:extLst>
            <a:ext uri="{FF2B5EF4-FFF2-40B4-BE49-F238E27FC236}">
              <a16:creationId xmlns:a16="http://schemas.microsoft.com/office/drawing/2014/main" id="{4131B739-BACC-44AC-9AF9-0F07717C4694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291840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567219</xdr:rowOff>
    </xdr:from>
    <xdr:to>
      <xdr:col>0</xdr:col>
      <xdr:colOff>360</xdr:colOff>
      <xdr:row>7</xdr:row>
      <xdr:rowOff>10230</xdr:rowOff>
    </xdr:to>
    <xdr:pic>
      <xdr:nvPicPr>
        <xdr:cNvPr id="18" name="Mürekkep 18">
          <a:extLst>
            <a:ext uri="{FF2B5EF4-FFF2-40B4-BE49-F238E27FC236}">
              <a16:creationId xmlns:a16="http://schemas.microsoft.com/office/drawing/2014/main" id="{FD2AF910-7BA3-43DE-936B-219DDBE0A42B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75979"/>
          <a:ext cx="360" cy="6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300459</xdr:rowOff>
    </xdr:from>
    <xdr:to>
      <xdr:col>0</xdr:col>
      <xdr:colOff>188640</xdr:colOff>
      <xdr:row>7</xdr:row>
      <xdr:rowOff>97839</xdr:rowOff>
    </xdr:to>
    <xdr:pic>
      <xdr:nvPicPr>
        <xdr:cNvPr id="19" name="Mürekkep 19">
          <a:extLst>
            <a:ext uri="{FF2B5EF4-FFF2-40B4-BE49-F238E27FC236}">
              <a16:creationId xmlns:a16="http://schemas.microsoft.com/office/drawing/2014/main" id="{6DF77091-8BE8-4935-B6BF-F44CEC628907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068299"/>
          <a:ext cx="188640" cy="2012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360</xdr:colOff>
      <xdr:row>2</xdr:row>
      <xdr:rowOff>360</xdr:rowOff>
    </xdr:to>
    <xdr:pic>
      <xdr:nvPicPr>
        <xdr:cNvPr id="20" name="Mürekkep 2">
          <a:extLst>
            <a:ext uri="{FF2B5EF4-FFF2-40B4-BE49-F238E27FC236}">
              <a16:creationId xmlns:a16="http://schemas.microsoft.com/office/drawing/2014/main" id="{33EC0898-13D2-493F-B450-DD1B49CEA4D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9180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360</xdr:colOff>
      <xdr:row>2</xdr:row>
      <xdr:rowOff>360</xdr:rowOff>
    </xdr:to>
    <xdr:pic>
      <xdr:nvPicPr>
        <xdr:cNvPr id="21" name="Mürekkep 4">
          <a:extLst>
            <a:ext uri="{FF2B5EF4-FFF2-40B4-BE49-F238E27FC236}">
              <a16:creationId xmlns:a16="http://schemas.microsoft.com/office/drawing/2014/main" id="{FD6CF249-2B5A-4071-871D-89AFA5F6E7AC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59180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360</xdr:colOff>
      <xdr:row>2</xdr:row>
      <xdr:rowOff>4201</xdr:rowOff>
    </xdr:to>
    <xdr:pic>
      <xdr:nvPicPr>
        <xdr:cNvPr id="22" name="Mürekkep 9">
          <a:extLst>
            <a:ext uri="{FF2B5EF4-FFF2-40B4-BE49-F238E27FC236}">
              <a16:creationId xmlns:a16="http://schemas.microsoft.com/office/drawing/2014/main" id="{EF91133A-A581-4DB0-983A-F5726F86BB5E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59180"/>
          <a:ext cx="360" cy="42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143927</xdr:rowOff>
    </xdr:from>
    <xdr:to>
      <xdr:col>0</xdr:col>
      <xdr:colOff>360</xdr:colOff>
      <xdr:row>4</xdr:row>
      <xdr:rowOff>144287</xdr:rowOff>
    </xdr:to>
    <xdr:pic>
      <xdr:nvPicPr>
        <xdr:cNvPr id="23" name="Mürekkep 12">
          <a:extLst>
            <a:ext uri="{FF2B5EF4-FFF2-40B4-BE49-F238E27FC236}">
              <a16:creationId xmlns:a16="http://schemas.microsoft.com/office/drawing/2014/main" id="{F8AE2EA8-AC97-469F-A72D-BA44DDCF8D22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12707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360</xdr:colOff>
      <xdr:row>2</xdr:row>
      <xdr:rowOff>3566</xdr:rowOff>
    </xdr:to>
    <xdr:pic>
      <xdr:nvPicPr>
        <xdr:cNvPr id="24" name="Mürekkep 13">
          <a:extLst>
            <a:ext uri="{FF2B5EF4-FFF2-40B4-BE49-F238E27FC236}">
              <a16:creationId xmlns:a16="http://schemas.microsoft.com/office/drawing/2014/main" id="{83F2BA25-E9D5-4A0C-A407-E1AF0C4E1BF4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59180"/>
          <a:ext cx="360" cy="35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10080</xdr:colOff>
      <xdr:row>2</xdr:row>
      <xdr:rowOff>19817</xdr:rowOff>
    </xdr:to>
    <xdr:pic>
      <xdr:nvPicPr>
        <xdr:cNvPr id="25" name="Mürekkep 16">
          <a:extLst>
            <a:ext uri="{FF2B5EF4-FFF2-40B4-BE49-F238E27FC236}">
              <a16:creationId xmlns:a16="http://schemas.microsoft.com/office/drawing/2014/main" id="{DBCA286C-FF65-4E7D-B339-398A7F19720B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59180"/>
          <a:ext cx="10080" cy="198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360</xdr:colOff>
      <xdr:row>2</xdr:row>
      <xdr:rowOff>360</xdr:rowOff>
    </xdr:to>
    <xdr:pic>
      <xdr:nvPicPr>
        <xdr:cNvPr id="26" name="Mürekkep 17">
          <a:extLst>
            <a:ext uri="{FF2B5EF4-FFF2-40B4-BE49-F238E27FC236}">
              <a16:creationId xmlns:a16="http://schemas.microsoft.com/office/drawing/2014/main" id="{9B3084CF-E68D-4540-BFE6-F5455082D354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059180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360</xdr:colOff>
      <xdr:row>2</xdr:row>
      <xdr:rowOff>10278</xdr:rowOff>
    </xdr:to>
    <xdr:pic>
      <xdr:nvPicPr>
        <xdr:cNvPr id="27" name="Mürekkep 18">
          <a:extLst>
            <a:ext uri="{FF2B5EF4-FFF2-40B4-BE49-F238E27FC236}">
              <a16:creationId xmlns:a16="http://schemas.microsoft.com/office/drawing/2014/main" id="{DF74EFA3-B115-4961-8ABA-3199A64E5AE6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059180"/>
          <a:ext cx="360" cy="102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188640</xdr:colOff>
      <xdr:row>2</xdr:row>
      <xdr:rowOff>104297</xdr:rowOff>
    </xdr:to>
    <xdr:pic>
      <xdr:nvPicPr>
        <xdr:cNvPr id="28" name="Mürekkep 19">
          <a:extLst>
            <a:ext uri="{FF2B5EF4-FFF2-40B4-BE49-F238E27FC236}">
              <a16:creationId xmlns:a16="http://schemas.microsoft.com/office/drawing/2014/main" id="{B04DA3FC-4B9D-44D1-980C-B9F347E57ACA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59180"/>
          <a:ext cx="188640" cy="10429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0</xdr:rowOff>
    </xdr:from>
    <xdr:ext cx="360" cy="360"/>
    <xdr:pic>
      <xdr:nvPicPr>
        <xdr:cNvPr id="29" name="Mürekkep 2">
          <a:extLst>
            <a:ext uri="{FF2B5EF4-FFF2-40B4-BE49-F238E27FC236}">
              <a16:creationId xmlns:a16="http://schemas.microsoft.com/office/drawing/2014/main" id="{898F6518-6F80-4D44-AE1B-73F88DCC675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29667"/>
          <a:ext cx="360" cy="36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12</xdr:row>
      <xdr:rowOff>0</xdr:rowOff>
    </xdr:from>
    <xdr:to>
      <xdr:col>0</xdr:col>
      <xdr:colOff>106680</xdr:colOff>
      <xdr:row>12</xdr:row>
      <xdr:rowOff>45720</xdr:rowOff>
    </xdr:to>
    <xdr:pic>
      <xdr:nvPicPr>
        <xdr:cNvPr id="30" name="Image 1">
          <a:extLst>
            <a:ext uri="{FF2B5EF4-FFF2-40B4-BE49-F238E27FC236}">
              <a16:creationId xmlns:a16="http://schemas.microsoft.com/office/drawing/2014/main" id="{15C64972-5A28-9B4D-FAE7-5A0BB702B7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"/>
          <a:ext cx="10668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view="pageBreakPreview" zoomScale="70" zoomScaleNormal="100" zoomScaleSheetLayoutView="70" workbookViewId="0">
      <selection activeCell="C23" sqref="C23"/>
    </sheetView>
  </sheetViews>
  <sheetFormatPr defaultRowHeight="14.4" x14ac:dyDescent="0.3"/>
  <cols>
    <col min="1" max="1" width="20.44140625" customWidth="1"/>
    <col min="2" max="2" width="10.5546875" bestFit="1" customWidth="1"/>
    <col min="3" max="3" width="35.44140625" customWidth="1"/>
    <col min="4" max="4" width="6.21875" customWidth="1"/>
    <col min="5" max="5" width="6" customWidth="1"/>
    <col min="6" max="6" width="6.33203125" customWidth="1"/>
    <col min="7" max="7" width="7" customWidth="1"/>
    <col min="8" max="8" width="6" customWidth="1"/>
    <col min="9" max="9" width="17.5546875" customWidth="1"/>
    <col min="10" max="10" width="37.6640625" bestFit="1" customWidth="1"/>
    <col min="11" max="11" width="39.44140625" bestFit="1" customWidth="1"/>
  </cols>
  <sheetData>
    <row r="1" spans="1:11" ht="15" thickBot="1" x14ac:dyDescent="0.35">
      <c r="A1" s="51" t="s">
        <v>77</v>
      </c>
      <c r="B1" s="52"/>
      <c r="C1" s="52"/>
      <c r="D1" s="52"/>
      <c r="E1" s="52"/>
      <c r="F1" s="52"/>
      <c r="G1" s="52"/>
      <c r="H1" s="52"/>
      <c r="I1" s="52"/>
      <c r="J1" s="52"/>
      <c r="K1" s="53"/>
    </row>
    <row r="2" spans="1:11" ht="24.75" customHeight="1" thickBot="1" x14ac:dyDescent="0.35">
      <c r="A2" s="54" t="s">
        <v>0</v>
      </c>
      <c r="B2" s="54" t="s">
        <v>1</v>
      </c>
      <c r="C2" s="54" t="s">
        <v>2</v>
      </c>
      <c r="D2" s="54" t="s">
        <v>3</v>
      </c>
      <c r="E2" s="54" t="s">
        <v>4</v>
      </c>
      <c r="F2" s="54" t="s">
        <v>5</v>
      </c>
      <c r="G2" s="56" t="s">
        <v>6</v>
      </c>
      <c r="H2" s="54" t="s">
        <v>7</v>
      </c>
      <c r="I2" s="54" t="s">
        <v>8</v>
      </c>
      <c r="J2" s="58" t="s">
        <v>9</v>
      </c>
      <c r="K2" s="59"/>
    </row>
    <row r="3" spans="1:11" ht="15" thickBot="1" x14ac:dyDescent="0.35">
      <c r="A3" s="55"/>
      <c r="B3" s="55"/>
      <c r="C3" s="55"/>
      <c r="D3" s="55"/>
      <c r="E3" s="55"/>
      <c r="F3" s="55"/>
      <c r="G3" s="57"/>
      <c r="H3" s="55"/>
      <c r="I3" s="55"/>
      <c r="J3" s="22" t="s">
        <v>10</v>
      </c>
      <c r="K3" s="22" t="s">
        <v>11</v>
      </c>
    </row>
    <row r="4" spans="1:11" ht="29.25" customHeight="1" thickBot="1" x14ac:dyDescent="0.35">
      <c r="A4" s="1" t="s">
        <v>22</v>
      </c>
      <c r="B4" s="2" t="s">
        <v>53</v>
      </c>
      <c r="C4" s="3" t="s">
        <v>23</v>
      </c>
      <c r="D4" s="4">
        <v>2</v>
      </c>
      <c r="E4" s="4">
        <v>0</v>
      </c>
      <c r="F4" s="4">
        <v>2</v>
      </c>
      <c r="G4" s="4">
        <v>2</v>
      </c>
      <c r="H4" s="4" t="s">
        <v>15</v>
      </c>
      <c r="I4" s="4" t="s">
        <v>16</v>
      </c>
      <c r="J4" s="4" t="s">
        <v>17</v>
      </c>
      <c r="K4" s="4" t="s">
        <v>18</v>
      </c>
    </row>
    <row r="5" spans="1:11" ht="29.25" customHeight="1" thickBot="1" x14ac:dyDescent="0.35">
      <c r="A5" s="1" t="s">
        <v>22</v>
      </c>
      <c r="B5" s="2" t="s">
        <v>24</v>
      </c>
      <c r="C5" s="3" t="s">
        <v>25</v>
      </c>
      <c r="D5" s="4">
        <v>2</v>
      </c>
      <c r="E5" s="4">
        <v>0</v>
      </c>
      <c r="F5" s="4">
        <v>2</v>
      </c>
      <c r="G5" s="4">
        <v>3</v>
      </c>
      <c r="H5" s="4" t="s">
        <v>15</v>
      </c>
      <c r="I5" s="4" t="s">
        <v>16</v>
      </c>
      <c r="J5" s="4" t="s">
        <v>17</v>
      </c>
      <c r="K5" s="4" t="s">
        <v>18</v>
      </c>
    </row>
    <row r="6" spans="1:11" ht="36" customHeight="1" thickBot="1" x14ac:dyDescent="0.35">
      <c r="A6" s="10" t="s">
        <v>40</v>
      </c>
      <c r="B6" s="8" t="s">
        <v>79</v>
      </c>
      <c r="C6" s="8" t="s">
        <v>80</v>
      </c>
      <c r="D6" s="9">
        <v>3</v>
      </c>
      <c r="E6" s="9">
        <v>0</v>
      </c>
      <c r="F6" s="9">
        <v>3</v>
      </c>
      <c r="G6" s="9">
        <v>5</v>
      </c>
      <c r="H6" s="9" t="s">
        <v>15</v>
      </c>
      <c r="I6" s="9" t="s">
        <v>34</v>
      </c>
      <c r="J6" s="9" t="s">
        <v>17</v>
      </c>
      <c r="K6" s="9" t="s">
        <v>18</v>
      </c>
    </row>
    <row r="7" spans="1:11" ht="29.25" customHeight="1" thickBot="1" x14ac:dyDescent="0.35">
      <c r="A7" s="10" t="s">
        <v>40</v>
      </c>
      <c r="B7" s="2" t="s">
        <v>86</v>
      </c>
      <c r="C7" s="3" t="s">
        <v>26</v>
      </c>
      <c r="D7" s="9">
        <v>3</v>
      </c>
      <c r="E7" s="9">
        <v>0</v>
      </c>
      <c r="F7" s="9">
        <v>3</v>
      </c>
      <c r="G7" s="9">
        <v>5</v>
      </c>
      <c r="H7" s="9" t="s">
        <v>15</v>
      </c>
      <c r="I7" s="9" t="s">
        <v>34</v>
      </c>
      <c r="J7" s="9" t="s">
        <v>17</v>
      </c>
      <c r="K7" s="9" t="s">
        <v>18</v>
      </c>
    </row>
    <row r="8" spans="1:11" ht="29.25" customHeight="1" thickBot="1" x14ac:dyDescent="0.35">
      <c r="A8" s="10" t="s">
        <v>40</v>
      </c>
      <c r="B8" s="7" t="s">
        <v>27</v>
      </c>
      <c r="C8" s="3" t="s">
        <v>28</v>
      </c>
      <c r="D8" s="9">
        <v>3</v>
      </c>
      <c r="E8" s="9">
        <v>0</v>
      </c>
      <c r="F8" s="9">
        <v>3</v>
      </c>
      <c r="G8" s="9">
        <v>5</v>
      </c>
      <c r="H8" s="9" t="s">
        <v>15</v>
      </c>
      <c r="I8" s="9" t="s">
        <v>34</v>
      </c>
      <c r="J8" s="9" t="s">
        <v>17</v>
      </c>
      <c r="K8" s="9" t="s">
        <v>18</v>
      </c>
    </row>
    <row r="9" spans="1:11" ht="29.25" customHeight="1" thickBot="1" x14ac:dyDescent="0.35">
      <c r="A9" s="10" t="s">
        <v>12</v>
      </c>
      <c r="B9" s="5" t="s">
        <v>13</v>
      </c>
      <c r="C9" s="5" t="s">
        <v>14</v>
      </c>
      <c r="D9" s="9">
        <v>3</v>
      </c>
      <c r="E9" s="9">
        <v>0</v>
      </c>
      <c r="F9" s="9">
        <v>3</v>
      </c>
      <c r="G9" s="9">
        <v>5</v>
      </c>
      <c r="H9" s="9" t="s">
        <v>15</v>
      </c>
      <c r="I9" s="9" t="s">
        <v>34</v>
      </c>
      <c r="J9" s="9" t="s">
        <v>17</v>
      </c>
      <c r="K9" s="9" t="s">
        <v>18</v>
      </c>
    </row>
    <row r="10" spans="1:11" ht="29.25" customHeight="1" thickBot="1" x14ac:dyDescent="0.35">
      <c r="A10" s="10" t="s">
        <v>12</v>
      </c>
      <c r="B10" s="5" t="s">
        <v>19</v>
      </c>
      <c r="C10" s="5" t="s">
        <v>20</v>
      </c>
      <c r="D10" s="9">
        <v>2</v>
      </c>
      <c r="E10" s="9">
        <v>0</v>
      </c>
      <c r="F10" s="9">
        <v>3</v>
      </c>
      <c r="G10" s="9">
        <v>5</v>
      </c>
      <c r="H10" s="9" t="s">
        <v>15</v>
      </c>
      <c r="I10" s="9" t="s">
        <v>34</v>
      </c>
      <c r="J10" s="9" t="s">
        <v>17</v>
      </c>
      <c r="K10" s="9" t="s">
        <v>18</v>
      </c>
    </row>
    <row r="11" spans="1:11" ht="29.25" customHeight="1" thickBot="1" x14ac:dyDescent="0.35">
      <c r="A11" s="37" t="s">
        <v>29</v>
      </c>
      <c r="B11" s="38"/>
      <c r="C11" s="39"/>
      <c r="D11" s="26">
        <f>SUM(D4:D10)</f>
        <v>18</v>
      </c>
      <c r="E11" s="26">
        <f>SUM(E4:E10)</f>
        <v>0</v>
      </c>
      <c r="F11" s="27">
        <f>SUM(F4:F10)</f>
        <v>19</v>
      </c>
      <c r="G11" s="10">
        <f>SUM(G4:G10)</f>
        <v>30</v>
      </c>
      <c r="H11" s="40"/>
      <c r="I11" s="40"/>
      <c r="J11" s="40"/>
      <c r="K11" s="41"/>
    </row>
    <row r="12" spans="1:11" ht="29.25" customHeight="1" thickBot="1" x14ac:dyDescent="0.35">
      <c r="A12" s="48" t="s">
        <v>30</v>
      </c>
      <c r="B12" s="49"/>
      <c r="C12" s="49"/>
      <c r="D12" s="49"/>
      <c r="E12" s="49"/>
      <c r="F12" s="50"/>
      <c r="G12" s="9">
        <v>240</v>
      </c>
      <c r="H12" s="42"/>
      <c r="I12" s="43"/>
      <c r="J12" s="43"/>
      <c r="K12" s="44"/>
    </row>
    <row r="13" spans="1:11" ht="29.25" customHeight="1" thickBot="1" x14ac:dyDescent="0.35">
      <c r="A13" s="48" t="s">
        <v>31</v>
      </c>
      <c r="B13" s="49"/>
      <c r="C13" s="49"/>
      <c r="D13" s="49"/>
      <c r="E13" s="49"/>
      <c r="F13" s="50"/>
      <c r="G13" s="24">
        <f>(G11/G12)</f>
        <v>0.125</v>
      </c>
      <c r="H13" s="45"/>
      <c r="I13" s="46"/>
      <c r="J13" s="46"/>
      <c r="K13" s="47"/>
    </row>
  </sheetData>
  <mergeCells count="15">
    <mergeCell ref="A11:C11"/>
    <mergeCell ref="H11:K13"/>
    <mergeCell ref="A12:F12"/>
    <mergeCell ref="A13:F1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</mergeCells>
  <pageMargins left="0.7" right="0.7" top="0.75" bottom="0.75" header="0.3" footer="0.3"/>
  <pageSetup paperSize="9" scale="6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view="pageBreakPreview" zoomScale="60" zoomScaleNormal="100" workbookViewId="0">
      <selection activeCell="D24" sqref="D24"/>
    </sheetView>
  </sheetViews>
  <sheetFormatPr defaultColWidth="9.109375" defaultRowHeight="14.4" x14ac:dyDescent="0.3"/>
  <cols>
    <col min="1" max="1" width="24" customWidth="1"/>
    <col min="2" max="2" width="12.88671875" customWidth="1"/>
    <col min="3" max="3" width="40.5546875" customWidth="1"/>
    <col min="4" max="4" width="8.44140625" customWidth="1"/>
    <col min="5" max="5" width="7.5546875" customWidth="1"/>
    <col min="6" max="6" width="7.6640625" customWidth="1"/>
    <col min="7" max="7" width="9.33203125" customWidth="1"/>
    <col min="8" max="8" width="7.88671875" customWidth="1"/>
    <col min="9" max="9" width="20.77734375" customWidth="1"/>
    <col min="10" max="10" width="39.109375" customWidth="1"/>
    <col min="11" max="11" width="42.109375" customWidth="1"/>
  </cols>
  <sheetData>
    <row r="1" spans="1:11" ht="16.2" thickBot="1" x14ac:dyDescent="0.35">
      <c r="A1" s="60" t="s">
        <v>85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ht="36" customHeight="1" thickBot="1" x14ac:dyDescent="0.35">
      <c r="A2" s="32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  <c r="I2" s="33" t="s">
        <v>8</v>
      </c>
      <c r="J2" s="33" t="s">
        <v>10</v>
      </c>
      <c r="K2" s="33" t="s">
        <v>11</v>
      </c>
    </row>
    <row r="3" spans="1:11" ht="31.5" customHeight="1" thickBot="1" x14ac:dyDescent="0.35">
      <c r="A3" s="10" t="s">
        <v>12</v>
      </c>
      <c r="B3" s="8" t="s">
        <v>32</v>
      </c>
      <c r="C3" s="8" t="s">
        <v>33</v>
      </c>
      <c r="D3" s="9">
        <v>2</v>
      </c>
      <c r="E3" s="9">
        <v>0</v>
      </c>
      <c r="F3" s="9">
        <v>2</v>
      </c>
      <c r="G3" s="9">
        <v>2</v>
      </c>
      <c r="H3" s="9" t="s">
        <v>15</v>
      </c>
      <c r="I3" s="9" t="s">
        <v>34</v>
      </c>
      <c r="J3" s="9" t="s">
        <v>17</v>
      </c>
      <c r="K3" s="9" t="s">
        <v>18</v>
      </c>
    </row>
    <row r="4" spans="1:11" ht="31.5" customHeight="1" thickBot="1" x14ac:dyDescent="0.35">
      <c r="A4" s="10" t="s">
        <v>12</v>
      </c>
      <c r="B4" s="8" t="s">
        <v>35</v>
      </c>
      <c r="C4" s="8" t="s">
        <v>36</v>
      </c>
      <c r="D4" s="9">
        <v>2</v>
      </c>
      <c r="E4" s="9">
        <v>0</v>
      </c>
      <c r="F4" s="9">
        <v>2</v>
      </c>
      <c r="G4" s="9">
        <v>2</v>
      </c>
      <c r="H4" s="9" t="s">
        <v>15</v>
      </c>
      <c r="I4" s="9" t="s">
        <v>34</v>
      </c>
      <c r="J4" s="9" t="s">
        <v>17</v>
      </c>
      <c r="K4" s="9" t="s">
        <v>18</v>
      </c>
    </row>
    <row r="5" spans="1:11" ht="31.5" customHeight="1" thickBot="1" x14ac:dyDescent="0.35">
      <c r="A5" s="10" t="s">
        <v>37</v>
      </c>
      <c r="B5" s="8" t="s">
        <v>38</v>
      </c>
      <c r="C5" s="8" t="s">
        <v>39</v>
      </c>
      <c r="D5" s="9">
        <v>2</v>
      </c>
      <c r="E5" s="9">
        <v>0</v>
      </c>
      <c r="F5" s="9">
        <v>2</v>
      </c>
      <c r="G5" s="9">
        <v>3</v>
      </c>
      <c r="H5" s="9" t="s">
        <v>15</v>
      </c>
      <c r="I5" s="9" t="s">
        <v>34</v>
      </c>
      <c r="J5" s="9" t="s">
        <v>17</v>
      </c>
      <c r="K5" s="9" t="s">
        <v>18</v>
      </c>
    </row>
    <row r="6" spans="1:11" ht="31.5" customHeight="1" thickBot="1" x14ac:dyDescent="0.35">
      <c r="A6" s="10" t="s">
        <v>40</v>
      </c>
      <c r="B6" s="8" t="s">
        <v>41</v>
      </c>
      <c r="C6" s="8" t="s">
        <v>42</v>
      </c>
      <c r="D6" s="9">
        <v>2</v>
      </c>
      <c r="E6" s="9">
        <v>0</v>
      </c>
      <c r="F6" s="9">
        <v>2</v>
      </c>
      <c r="G6" s="9">
        <v>2</v>
      </c>
      <c r="H6" s="9" t="s">
        <v>15</v>
      </c>
      <c r="I6" s="9" t="s">
        <v>34</v>
      </c>
      <c r="J6" s="9" t="s">
        <v>17</v>
      </c>
      <c r="K6" s="9" t="s">
        <v>18</v>
      </c>
    </row>
    <row r="7" spans="1:11" ht="48" customHeight="1" thickBot="1" x14ac:dyDescent="0.35">
      <c r="A7" s="63" t="s">
        <v>29</v>
      </c>
      <c r="B7" s="64"/>
      <c r="C7" s="65"/>
      <c r="D7" s="30">
        <f>SUM(D4:D6)</f>
        <v>6</v>
      </c>
      <c r="E7" s="30">
        <f>SUM(E4:E6)</f>
        <v>0</v>
      </c>
      <c r="F7" s="34">
        <f>SUM(F4:F6)</f>
        <v>6</v>
      </c>
      <c r="G7" s="35">
        <f>SUM(G3:G6)</f>
        <v>9</v>
      </c>
      <c r="H7" s="66"/>
      <c r="I7" s="66"/>
      <c r="J7" s="66"/>
      <c r="K7" s="67"/>
    </row>
    <row r="8" spans="1:11" ht="48" customHeight="1" thickBot="1" x14ac:dyDescent="0.35">
      <c r="A8" s="74" t="s">
        <v>78</v>
      </c>
      <c r="B8" s="75"/>
      <c r="C8" s="75"/>
      <c r="D8" s="75"/>
      <c r="E8" s="75"/>
      <c r="F8" s="76"/>
      <c r="G8" s="30">
        <v>240</v>
      </c>
      <c r="H8" s="68"/>
      <c r="I8" s="69"/>
      <c r="J8" s="69"/>
      <c r="K8" s="70"/>
    </row>
    <row r="9" spans="1:11" ht="48" customHeight="1" thickBot="1" x14ac:dyDescent="0.35">
      <c r="A9" s="74" t="s">
        <v>31</v>
      </c>
      <c r="B9" s="75"/>
      <c r="C9" s="75"/>
      <c r="D9" s="75"/>
      <c r="E9" s="75"/>
      <c r="F9" s="76"/>
      <c r="G9" s="31">
        <f>(G7/G8)</f>
        <v>3.7499999999999999E-2</v>
      </c>
      <c r="H9" s="71"/>
      <c r="I9" s="72"/>
      <c r="J9" s="72"/>
      <c r="K9" s="73"/>
    </row>
  </sheetData>
  <mergeCells count="5">
    <mergeCell ref="A1:K1"/>
    <mergeCell ref="A7:C7"/>
    <mergeCell ref="H7:K9"/>
    <mergeCell ref="A8:F8"/>
    <mergeCell ref="A9:F9"/>
  </mergeCells>
  <pageMargins left="0.7" right="0.7" top="0.75" bottom="0.75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0"/>
  <sheetViews>
    <sheetView view="pageBreakPreview" zoomScale="80" zoomScaleNormal="100" zoomScaleSheetLayoutView="80" workbookViewId="0">
      <selection activeCell="C6" sqref="C6"/>
    </sheetView>
  </sheetViews>
  <sheetFormatPr defaultColWidth="9.109375" defaultRowHeight="14.4" x14ac:dyDescent="0.3"/>
  <cols>
    <col min="1" max="1" width="22.77734375" style="19" customWidth="1"/>
    <col min="2" max="2" width="14.109375" customWidth="1"/>
    <col min="3" max="3" width="35.88671875" customWidth="1"/>
    <col min="4" max="6" width="5.6640625" customWidth="1"/>
    <col min="7" max="7" width="6.88671875" customWidth="1"/>
    <col min="8" max="8" width="5.6640625" customWidth="1"/>
    <col min="9" max="9" width="20.109375" customWidth="1"/>
    <col min="10" max="10" width="41.33203125" bestFit="1" customWidth="1"/>
    <col min="11" max="11" width="44.33203125" customWidth="1"/>
  </cols>
  <sheetData>
    <row r="1" spans="1:11" ht="16.2" thickBot="1" x14ac:dyDescent="0.35">
      <c r="A1" s="60" t="s">
        <v>81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ht="30.75" customHeight="1" thickBot="1" x14ac:dyDescent="0.35">
      <c r="A2" s="28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29" t="s">
        <v>7</v>
      </c>
      <c r="I2" s="29" t="s">
        <v>8</v>
      </c>
      <c r="J2" s="29" t="s">
        <v>10</v>
      </c>
      <c r="K2" s="29" t="s">
        <v>11</v>
      </c>
    </row>
    <row r="3" spans="1:11" ht="36" customHeight="1" thickBot="1" x14ac:dyDescent="0.35">
      <c r="A3" s="10" t="s">
        <v>12</v>
      </c>
      <c r="B3" s="5" t="s">
        <v>13</v>
      </c>
      <c r="C3" s="5" t="s">
        <v>14</v>
      </c>
      <c r="D3" s="6">
        <v>2</v>
      </c>
      <c r="E3" s="6">
        <v>0</v>
      </c>
      <c r="F3" s="6">
        <v>2</v>
      </c>
      <c r="G3" s="6">
        <v>2</v>
      </c>
      <c r="H3" s="9" t="s">
        <v>15</v>
      </c>
      <c r="I3" s="9" t="s">
        <v>34</v>
      </c>
      <c r="J3" s="9" t="s">
        <v>17</v>
      </c>
      <c r="K3" s="9" t="s">
        <v>18</v>
      </c>
    </row>
    <row r="4" spans="1:11" ht="36" customHeight="1" thickBot="1" x14ac:dyDescent="0.35">
      <c r="A4" s="10" t="s">
        <v>12</v>
      </c>
      <c r="B4" s="5" t="s">
        <v>19</v>
      </c>
      <c r="C4" s="5" t="s">
        <v>20</v>
      </c>
      <c r="D4" s="6">
        <v>2</v>
      </c>
      <c r="E4" s="6">
        <v>0</v>
      </c>
      <c r="F4" s="6">
        <v>2</v>
      </c>
      <c r="G4" s="6">
        <v>2</v>
      </c>
      <c r="H4" s="9" t="s">
        <v>15</v>
      </c>
      <c r="I4" s="9" t="s">
        <v>34</v>
      </c>
      <c r="J4" s="9" t="s">
        <v>17</v>
      </c>
      <c r="K4" s="9" t="s">
        <v>18</v>
      </c>
    </row>
    <row r="5" spans="1:11" ht="36" customHeight="1" thickBot="1" x14ac:dyDescent="0.35">
      <c r="A5" s="10" t="s">
        <v>40</v>
      </c>
      <c r="B5" s="8" t="s">
        <v>79</v>
      </c>
      <c r="C5" s="8" t="s">
        <v>80</v>
      </c>
      <c r="D5" s="9">
        <v>3</v>
      </c>
      <c r="E5" s="9">
        <v>0</v>
      </c>
      <c r="F5" s="9">
        <v>3</v>
      </c>
      <c r="G5" s="9">
        <v>5</v>
      </c>
      <c r="H5" s="9" t="s">
        <v>15</v>
      </c>
      <c r="I5" s="9" t="s">
        <v>34</v>
      </c>
      <c r="J5" s="9" t="s">
        <v>17</v>
      </c>
      <c r="K5" s="9" t="s">
        <v>18</v>
      </c>
    </row>
    <row r="6" spans="1:11" ht="36" customHeight="1" thickBot="1" x14ac:dyDescent="0.35">
      <c r="A6" s="1" t="s">
        <v>22</v>
      </c>
      <c r="B6" s="2" t="s">
        <v>53</v>
      </c>
      <c r="C6" s="3" t="s">
        <v>23</v>
      </c>
      <c r="D6" s="4">
        <v>2</v>
      </c>
      <c r="E6" s="4">
        <v>0</v>
      </c>
      <c r="F6" s="4">
        <v>2</v>
      </c>
      <c r="G6" s="4">
        <v>2</v>
      </c>
      <c r="H6" s="4" t="s">
        <v>15</v>
      </c>
      <c r="I6" s="4" t="s">
        <v>16</v>
      </c>
      <c r="J6" s="4" t="s">
        <v>17</v>
      </c>
      <c r="K6" s="4" t="s">
        <v>18</v>
      </c>
    </row>
    <row r="7" spans="1:11" ht="36" customHeight="1" thickBot="1" x14ac:dyDescent="0.35">
      <c r="A7" s="1" t="s">
        <v>22</v>
      </c>
      <c r="B7" s="2" t="s">
        <v>24</v>
      </c>
      <c r="C7" s="3" t="s">
        <v>25</v>
      </c>
      <c r="D7" s="4">
        <v>2</v>
      </c>
      <c r="E7" s="4">
        <v>0</v>
      </c>
      <c r="F7" s="4">
        <v>2</v>
      </c>
      <c r="G7" s="4">
        <v>3</v>
      </c>
      <c r="H7" s="4" t="s">
        <v>15</v>
      </c>
      <c r="I7" s="4" t="s">
        <v>16</v>
      </c>
      <c r="J7" s="4" t="s">
        <v>17</v>
      </c>
      <c r="K7" s="4" t="s">
        <v>18</v>
      </c>
    </row>
    <row r="8" spans="1:11" ht="36" customHeight="1" thickBot="1" x14ac:dyDescent="0.35">
      <c r="A8" s="63" t="s">
        <v>29</v>
      </c>
      <c r="B8" s="64"/>
      <c r="C8" s="65"/>
      <c r="D8" s="30">
        <f>SUM(D3:D7)</f>
        <v>11</v>
      </c>
      <c r="E8" s="30">
        <v>0</v>
      </c>
      <c r="F8" s="30">
        <f>SUM(F3:F7)</f>
        <v>11</v>
      </c>
      <c r="G8" s="30">
        <f>SUM(G3:G7)</f>
        <v>14</v>
      </c>
      <c r="H8" s="77"/>
      <c r="I8" s="66"/>
      <c r="J8" s="66"/>
      <c r="K8" s="67"/>
    </row>
    <row r="9" spans="1:11" ht="36" customHeight="1" thickBot="1" x14ac:dyDescent="0.35">
      <c r="A9" s="74" t="s">
        <v>30</v>
      </c>
      <c r="B9" s="75"/>
      <c r="C9" s="75"/>
      <c r="D9" s="75"/>
      <c r="E9" s="75"/>
      <c r="F9" s="76"/>
      <c r="G9" s="30">
        <v>240</v>
      </c>
      <c r="H9" s="68"/>
      <c r="I9" s="69"/>
      <c r="J9" s="69"/>
      <c r="K9" s="70"/>
    </row>
    <row r="10" spans="1:11" ht="36" customHeight="1" thickBot="1" x14ac:dyDescent="0.35">
      <c r="A10" s="74" t="s">
        <v>31</v>
      </c>
      <c r="B10" s="75"/>
      <c r="C10" s="75"/>
      <c r="D10" s="75"/>
      <c r="E10" s="75"/>
      <c r="F10" s="76"/>
      <c r="G10" s="31">
        <f>(G8/G9)</f>
        <v>5.8333333333333334E-2</v>
      </c>
      <c r="H10" s="71"/>
      <c r="I10" s="72"/>
      <c r="J10" s="72"/>
      <c r="K10" s="73"/>
    </row>
  </sheetData>
  <mergeCells count="5">
    <mergeCell ref="A1:K1"/>
    <mergeCell ref="A8:C8"/>
    <mergeCell ref="H8:K10"/>
    <mergeCell ref="A9:F9"/>
    <mergeCell ref="A10:F10"/>
  </mergeCells>
  <pageMargins left="0.7" right="0.7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9"/>
  <sheetViews>
    <sheetView view="pageBreakPreview" zoomScale="90" zoomScaleNormal="100" zoomScaleSheetLayoutView="90" workbookViewId="0">
      <selection activeCell="H3" sqref="H3:H4"/>
    </sheetView>
  </sheetViews>
  <sheetFormatPr defaultColWidth="9.109375" defaultRowHeight="14.4" x14ac:dyDescent="0.3"/>
  <cols>
    <col min="1" max="1" width="20.109375" style="19" bestFit="1" customWidth="1"/>
    <col min="2" max="2" width="11.6640625" customWidth="1"/>
    <col min="3" max="3" width="35.88671875" customWidth="1"/>
    <col min="4" max="6" width="5.6640625" customWidth="1"/>
    <col min="7" max="7" width="6.88671875" customWidth="1"/>
    <col min="8" max="8" width="5.6640625" customWidth="1"/>
    <col min="9" max="9" width="20.109375" customWidth="1"/>
    <col min="10" max="10" width="41.6640625" customWidth="1"/>
    <col min="11" max="11" width="38.21875" customWidth="1"/>
  </cols>
  <sheetData>
    <row r="1" spans="1:11" ht="16.2" thickBot="1" x14ac:dyDescent="0.35">
      <c r="A1" s="60" t="s">
        <v>82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ht="15" thickBot="1" x14ac:dyDescent="0.35">
      <c r="A2" s="28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29" t="s">
        <v>7</v>
      </c>
      <c r="I2" s="29" t="s">
        <v>8</v>
      </c>
      <c r="J2" s="29" t="s">
        <v>10</v>
      </c>
      <c r="K2" s="29" t="s">
        <v>11</v>
      </c>
    </row>
    <row r="3" spans="1:11" ht="28.5" customHeight="1" thickBot="1" x14ac:dyDescent="0.35">
      <c r="A3" s="10" t="s">
        <v>12</v>
      </c>
      <c r="B3" s="8" t="s">
        <v>32</v>
      </c>
      <c r="C3" s="8" t="s">
        <v>33</v>
      </c>
      <c r="D3" s="9">
        <v>2</v>
      </c>
      <c r="E3" s="9">
        <v>0</v>
      </c>
      <c r="F3" s="9">
        <v>2</v>
      </c>
      <c r="G3" s="9">
        <v>3</v>
      </c>
      <c r="H3" s="9" t="s">
        <v>15</v>
      </c>
      <c r="I3" s="9" t="s">
        <v>34</v>
      </c>
      <c r="J3" s="9" t="s">
        <v>17</v>
      </c>
      <c r="K3" s="9" t="s">
        <v>18</v>
      </c>
    </row>
    <row r="4" spans="1:11" ht="28.5" customHeight="1" thickBot="1" x14ac:dyDescent="0.35">
      <c r="A4" s="10" t="s">
        <v>12</v>
      </c>
      <c r="B4" s="8" t="s">
        <v>35</v>
      </c>
      <c r="C4" s="8" t="s">
        <v>36</v>
      </c>
      <c r="D4" s="9">
        <v>2</v>
      </c>
      <c r="E4" s="9">
        <v>0</v>
      </c>
      <c r="F4" s="9">
        <v>2</v>
      </c>
      <c r="G4" s="9">
        <v>2</v>
      </c>
      <c r="H4" s="9" t="s">
        <v>15</v>
      </c>
      <c r="I4" s="9" t="s">
        <v>34</v>
      </c>
      <c r="J4" s="9" t="s">
        <v>17</v>
      </c>
      <c r="K4" s="9" t="s">
        <v>18</v>
      </c>
    </row>
    <row r="5" spans="1:11" ht="28.5" customHeight="1" thickBot="1" x14ac:dyDescent="0.35">
      <c r="A5" s="10" t="s">
        <v>37</v>
      </c>
      <c r="B5" s="8" t="s">
        <v>38</v>
      </c>
      <c r="C5" s="8" t="s">
        <v>39</v>
      </c>
      <c r="D5" s="9">
        <v>3</v>
      </c>
      <c r="E5" s="9">
        <v>0</v>
      </c>
      <c r="F5" s="9">
        <v>3</v>
      </c>
      <c r="G5" s="9">
        <v>5</v>
      </c>
      <c r="H5" s="9" t="s">
        <v>15</v>
      </c>
      <c r="I5" s="9" t="s">
        <v>34</v>
      </c>
      <c r="J5" s="9" t="s">
        <v>17</v>
      </c>
      <c r="K5" s="9" t="s">
        <v>18</v>
      </c>
    </row>
    <row r="6" spans="1:11" ht="28.5" customHeight="1" thickBot="1" x14ac:dyDescent="0.35">
      <c r="A6" s="10" t="s">
        <v>40</v>
      </c>
      <c r="B6" s="8" t="s">
        <v>41</v>
      </c>
      <c r="C6" s="8" t="s">
        <v>42</v>
      </c>
      <c r="D6" s="9">
        <v>3</v>
      </c>
      <c r="E6" s="9">
        <v>0</v>
      </c>
      <c r="F6" s="9">
        <v>3</v>
      </c>
      <c r="G6" s="9">
        <v>5</v>
      </c>
      <c r="H6" s="9" t="s">
        <v>15</v>
      </c>
      <c r="I6" s="9" t="s">
        <v>34</v>
      </c>
      <c r="J6" s="9" t="s">
        <v>17</v>
      </c>
      <c r="K6" s="9" t="s">
        <v>18</v>
      </c>
    </row>
    <row r="7" spans="1:11" ht="24.75" customHeight="1" thickBot="1" x14ac:dyDescent="0.35">
      <c r="A7" s="63" t="s">
        <v>29</v>
      </c>
      <c r="B7" s="64"/>
      <c r="C7" s="65"/>
      <c r="D7" s="30">
        <f>SUM(D3:D6)</f>
        <v>10</v>
      </c>
      <c r="E7" s="30">
        <v>0</v>
      </c>
      <c r="F7" s="30">
        <f>SUM(F3:F6)</f>
        <v>10</v>
      </c>
      <c r="G7" s="30">
        <f>SUM(G3:G6)</f>
        <v>15</v>
      </c>
      <c r="H7" s="77"/>
      <c r="I7" s="66"/>
      <c r="J7" s="66"/>
      <c r="K7" s="67"/>
    </row>
    <row r="8" spans="1:11" ht="24.75" customHeight="1" thickBot="1" x14ac:dyDescent="0.35">
      <c r="A8" s="74" t="s">
        <v>30</v>
      </c>
      <c r="B8" s="75"/>
      <c r="C8" s="75"/>
      <c r="D8" s="75"/>
      <c r="E8" s="75"/>
      <c r="F8" s="76"/>
      <c r="G8" s="30">
        <v>240</v>
      </c>
      <c r="H8" s="68"/>
      <c r="I8" s="69"/>
      <c r="J8" s="69"/>
      <c r="K8" s="70"/>
    </row>
    <row r="9" spans="1:11" ht="24.75" customHeight="1" thickBot="1" x14ac:dyDescent="0.35">
      <c r="A9" s="74" t="s">
        <v>31</v>
      </c>
      <c r="B9" s="75"/>
      <c r="C9" s="75"/>
      <c r="D9" s="75"/>
      <c r="E9" s="75"/>
      <c r="F9" s="76"/>
      <c r="G9" s="31">
        <f>(G7/G8)</f>
        <v>6.25E-2</v>
      </c>
      <c r="H9" s="71"/>
      <c r="I9" s="72"/>
      <c r="J9" s="72"/>
      <c r="K9" s="73"/>
    </row>
  </sheetData>
  <mergeCells count="5">
    <mergeCell ref="A1:K1"/>
    <mergeCell ref="A7:C7"/>
    <mergeCell ref="H7:K9"/>
    <mergeCell ref="A8:F8"/>
    <mergeCell ref="A9:F9"/>
  </mergeCells>
  <pageMargins left="0.7" right="0.7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view="pageBreakPreview" zoomScale="69" zoomScaleNormal="100" zoomScaleSheetLayoutView="69" workbookViewId="0">
      <selection activeCell="H3" sqref="H3:H16"/>
    </sheetView>
  </sheetViews>
  <sheetFormatPr defaultColWidth="9.109375" defaultRowHeight="14.4" x14ac:dyDescent="0.3"/>
  <cols>
    <col min="1" max="1" width="22.109375" customWidth="1"/>
    <col min="2" max="2" width="15.5546875" customWidth="1"/>
    <col min="3" max="3" width="34.109375" customWidth="1"/>
    <col min="4" max="6" width="6.33203125" customWidth="1"/>
    <col min="7" max="7" width="10" customWidth="1"/>
    <col min="8" max="8" width="6.33203125" customWidth="1"/>
    <col min="9" max="9" width="14.109375" customWidth="1"/>
    <col min="10" max="10" width="19.6640625" customWidth="1"/>
    <col min="11" max="11" width="43.6640625" bestFit="1" customWidth="1"/>
    <col min="12" max="12" width="37.33203125" bestFit="1" customWidth="1"/>
  </cols>
  <sheetData>
    <row r="1" spans="1:12" ht="20.25" customHeight="1" thickBot="1" x14ac:dyDescent="0.35">
      <c r="A1" s="58" t="s">
        <v>83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59"/>
    </row>
    <row r="2" spans="1:12" ht="25.5" customHeight="1" thickBot="1" x14ac:dyDescent="0.3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47</v>
      </c>
      <c r="J2" s="12" t="s">
        <v>8</v>
      </c>
      <c r="K2" s="12" t="s">
        <v>10</v>
      </c>
      <c r="L2" s="12" t="s">
        <v>11</v>
      </c>
    </row>
    <row r="3" spans="1:12" ht="27" customHeight="1" thickBot="1" x14ac:dyDescent="0.35">
      <c r="A3" s="13" t="s">
        <v>43</v>
      </c>
      <c r="B3" s="13" t="s">
        <v>24</v>
      </c>
      <c r="C3" s="13" t="s">
        <v>25</v>
      </c>
      <c r="D3" s="97">
        <v>2</v>
      </c>
      <c r="E3" s="97">
        <v>0</v>
      </c>
      <c r="F3" s="97">
        <v>2</v>
      </c>
      <c r="G3" s="97">
        <v>2</v>
      </c>
      <c r="H3" s="97" t="s">
        <v>15</v>
      </c>
      <c r="I3" s="13" t="s">
        <v>48</v>
      </c>
      <c r="J3" s="13" t="s">
        <v>34</v>
      </c>
      <c r="K3" s="13" t="s">
        <v>49</v>
      </c>
      <c r="L3" s="13" t="s">
        <v>18</v>
      </c>
    </row>
    <row r="4" spans="1:12" ht="27" customHeight="1" thickBot="1" x14ac:dyDescent="0.35">
      <c r="A4" s="13" t="s">
        <v>52</v>
      </c>
      <c r="B4" s="13" t="s">
        <v>53</v>
      </c>
      <c r="C4" s="13" t="s">
        <v>23</v>
      </c>
      <c r="D4" s="97">
        <v>2</v>
      </c>
      <c r="E4" s="97">
        <v>0</v>
      </c>
      <c r="F4" s="97">
        <v>2</v>
      </c>
      <c r="G4" s="97">
        <v>2</v>
      </c>
      <c r="H4" s="97" t="s">
        <v>15</v>
      </c>
      <c r="I4" s="13" t="s">
        <v>48</v>
      </c>
      <c r="J4" s="13" t="s">
        <v>34</v>
      </c>
      <c r="K4" s="13" t="s">
        <v>49</v>
      </c>
      <c r="L4" s="13" t="s">
        <v>18</v>
      </c>
    </row>
    <row r="5" spans="1:12" ht="27" customHeight="1" thickBot="1" x14ac:dyDescent="0.35">
      <c r="A5" s="13" t="s">
        <v>52</v>
      </c>
      <c r="B5" s="13" t="s">
        <v>54</v>
      </c>
      <c r="C5" s="13" t="s">
        <v>55</v>
      </c>
      <c r="D5" s="97">
        <v>3</v>
      </c>
      <c r="E5" s="97">
        <v>0</v>
      </c>
      <c r="F5" s="97">
        <v>3</v>
      </c>
      <c r="G5" s="97">
        <v>6</v>
      </c>
      <c r="H5" s="97" t="s">
        <v>15</v>
      </c>
      <c r="I5" s="13" t="s">
        <v>50</v>
      </c>
      <c r="J5" s="13" t="s">
        <v>34</v>
      </c>
      <c r="K5" s="13" t="s">
        <v>49</v>
      </c>
      <c r="L5" s="13" t="s">
        <v>51</v>
      </c>
    </row>
    <row r="6" spans="1:12" ht="27" customHeight="1" thickBot="1" x14ac:dyDescent="0.35">
      <c r="A6" s="13" t="s">
        <v>44</v>
      </c>
      <c r="B6" s="13" t="s">
        <v>56</v>
      </c>
      <c r="C6" s="13" t="s">
        <v>57</v>
      </c>
      <c r="D6" s="97">
        <v>3</v>
      </c>
      <c r="E6" s="97">
        <v>0</v>
      </c>
      <c r="F6" s="97">
        <v>3</v>
      </c>
      <c r="G6" s="97">
        <v>5</v>
      </c>
      <c r="H6" s="97" t="s">
        <v>15</v>
      </c>
      <c r="I6" s="13" t="s">
        <v>50</v>
      </c>
      <c r="J6" s="13" t="s">
        <v>34</v>
      </c>
      <c r="K6" s="13" t="s">
        <v>49</v>
      </c>
      <c r="L6" s="13" t="s">
        <v>18</v>
      </c>
    </row>
    <row r="7" spans="1:12" ht="27" customHeight="1" thickBot="1" x14ac:dyDescent="0.35">
      <c r="A7" s="13" t="s">
        <v>45</v>
      </c>
      <c r="B7" s="13" t="s">
        <v>72</v>
      </c>
      <c r="C7" s="13" t="s">
        <v>67</v>
      </c>
      <c r="D7" s="97">
        <v>3</v>
      </c>
      <c r="E7" s="97">
        <v>0</v>
      </c>
      <c r="F7" s="97">
        <v>3</v>
      </c>
      <c r="G7" s="97">
        <v>5</v>
      </c>
      <c r="H7" s="97" t="s">
        <v>15</v>
      </c>
      <c r="I7" s="13" t="s">
        <v>48</v>
      </c>
      <c r="J7" s="13" t="s">
        <v>34</v>
      </c>
      <c r="K7" s="13" t="s">
        <v>49</v>
      </c>
      <c r="L7" s="13" t="s">
        <v>51</v>
      </c>
    </row>
    <row r="8" spans="1:12" ht="27" customHeight="1" thickBot="1" x14ac:dyDescent="0.35">
      <c r="A8" s="13" t="s">
        <v>45</v>
      </c>
      <c r="B8" s="13" t="s">
        <v>73</v>
      </c>
      <c r="C8" s="13" t="s">
        <v>69</v>
      </c>
      <c r="D8" s="97">
        <v>3</v>
      </c>
      <c r="E8" s="97">
        <v>0</v>
      </c>
      <c r="F8" s="97">
        <v>3</v>
      </c>
      <c r="G8" s="97">
        <v>5</v>
      </c>
      <c r="H8" s="97" t="s">
        <v>15</v>
      </c>
      <c r="I8" s="13" t="s">
        <v>48</v>
      </c>
      <c r="J8" s="13" t="s">
        <v>34</v>
      </c>
      <c r="K8" s="13" t="s">
        <v>49</v>
      </c>
      <c r="L8" s="13" t="s">
        <v>18</v>
      </c>
    </row>
    <row r="9" spans="1:12" ht="27" customHeight="1" thickBot="1" x14ac:dyDescent="0.35">
      <c r="A9" s="13" t="s">
        <v>45</v>
      </c>
      <c r="B9" s="13" t="s">
        <v>74</v>
      </c>
      <c r="C9" s="13" t="s">
        <v>71</v>
      </c>
      <c r="D9" s="97">
        <v>3</v>
      </c>
      <c r="E9" s="97">
        <v>0</v>
      </c>
      <c r="F9" s="97">
        <v>3</v>
      </c>
      <c r="G9" s="97">
        <v>5</v>
      </c>
      <c r="H9" s="97" t="s">
        <v>21</v>
      </c>
      <c r="I9" s="13" t="s">
        <v>50</v>
      </c>
      <c r="J9" s="13" t="s">
        <v>34</v>
      </c>
      <c r="K9" s="13" t="s">
        <v>49</v>
      </c>
      <c r="L9" s="13" t="s">
        <v>18</v>
      </c>
    </row>
    <row r="10" spans="1:12" ht="27" customHeight="1" thickBot="1" x14ac:dyDescent="0.35">
      <c r="A10" s="13" t="s">
        <v>46</v>
      </c>
      <c r="B10" s="13" t="s">
        <v>75</v>
      </c>
      <c r="C10" s="13" t="s">
        <v>76</v>
      </c>
      <c r="D10" s="97">
        <v>3</v>
      </c>
      <c r="E10" s="97">
        <v>0</v>
      </c>
      <c r="F10" s="97">
        <v>3</v>
      </c>
      <c r="G10" s="97">
        <v>5</v>
      </c>
      <c r="H10" s="97" t="s">
        <v>21</v>
      </c>
      <c r="I10" s="13" t="s">
        <v>48</v>
      </c>
      <c r="J10" s="13" t="s">
        <v>34</v>
      </c>
      <c r="K10" s="13" t="s">
        <v>49</v>
      </c>
      <c r="L10" s="13" t="s">
        <v>51</v>
      </c>
    </row>
    <row r="11" spans="1:12" ht="27" customHeight="1" thickBot="1" x14ac:dyDescent="0.35">
      <c r="A11" s="13" t="s">
        <v>88</v>
      </c>
      <c r="B11" s="13" t="s">
        <v>13</v>
      </c>
      <c r="C11" s="13" t="s">
        <v>14</v>
      </c>
      <c r="D11" s="97">
        <v>2</v>
      </c>
      <c r="E11" s="97">
        <v>0</v>
      </c>
      <c r="F11" s="97">
        <v>2</v>
      </c>
      <c r="G11" s="97">
        <v>2</v>
      </c>
      <c r="H11" s="97" t="s">
        <v>15</v>
      </c>
      <c r="I11" s="13" t="s">
        <v>48</v>
      </c>
      <c r="J11" s="13" t="s">
        <v>34</v>
      </c>
      <c r="K11" s="13" t="s">
        <v>49</v>
      </c>
      <c r="L11" s="13" t="s">
        <v>18</v>
      </c>
    </row>
    <row r="12" spans="1:12" ht="27" customHeight="1" thickBot="1" x14ac:dyDescent="0.35">
      <c r="A12" s="13" t="s">
        <v>88</v>
      </c>
      <c r="B12" s="13" t="s">
        <v>19</v>
      </c>
      <c r="C12" s="13" t="s">
        <v>20</v>
      </c>
      <c r="D12" s="97">
        <v>2</v>
      </c>
      <c r="E12" s="97">
        <v>0</v>
      </c>
      <c r="F12" s="97">
        <v>2</v>
      </c>
      <c r="G12" s="97">
        <v>2</v>
      </c>
      <c r="H12" s="97" t="s">
        <v>15</v>
      </c>
      <c r="I12" s="13" t="s">
        <v>48</v>
      </c>
      <c r="J12" s="13" t="s">
        <v>34</v>
      </c>
      <c r="K12" s="13" t="s">
        <v>49</v>
      </c>
      <c r="L12" s="13" t="s">
        <v>18</v>
      </c>
    </row>
    <row r="13" spans="1:12" ht="27" customHeight="1" thickBot="1" x14ac:dyDescent="0.35">
      <c r="A13" s="13" t="s">
        <v>88</v>
      </c>
      <c r="B13" s="13" t="s">
        <v>107</v>
      </c>
      <c r="C13" s="13" t="s">
        <v>98</v>
      </c>
      <c r="D13" s="97">
        <v>3</v>
      </c>
      <c r="E13" s="97">
        <v>0</v>
      </c>
      <c r="F13" s="97">
        <v>3</v>
      </c>
      <c r="G13" s="97">
        <v>6</v>
      </c>
      <c r="H13" s="97" t="s">
        <v>15</v>
      </c>
      <c r="I13" s="13" t="s">
        <v>50</v>
      </c>
      <c r="J13" s="13" t="s">
        <v>34</v>
      </c>
      <c r="K13" s="13" t="s">
        <v>49</v>
      </c>
      <c r="L13" s="13" t="s">
        <v>18</v>
      </c>
    </row>
    <row r="14" spans="1:12" ht="27" customHeight="1" thickBot="1" x14ac:dyDescent="0.35">
      <c r="A14" s="13" t="s">
        <v>90</v>
      </c>
      <c r="B14" s="13" t="s">
        <v>108</v>
      </c>
      <c r="C14" s="13" t="s">
        <v>99</v>
      </c>
      <c r="D14" s="97">
        <v>3</v>
      </c>
      <c r="E14" s="97">
        <v>0</v>
      </c>
      <c r="F14" s="97">
        <v>3</v>
      </c>
      <c r="G14" s="97">
        <v>5</v>
      </c>
      <c r="H14" s="97" t="s">
        <v>21</v>
      </c>
      <c r="I14" s="13" t="s">
        <v>48</v>
      </c>
      <c r="J14" s="13" t="s">
        <v>34</v>
      </c>
      <c r="K14" s="13" t="s">
        <v>49</v>
      </c>
      <c r="L14" s="13" t="s">
        <v>51</v>
      </c>
    </row>
    <row r="15" spans="1:12" ht="27" customHeight="1" thickBot="1" x14ac:dyDescent="0.35">
      <c r="A15" s="13" t="s">
        <v>89</v>
      </c>
      <c r="B15" s="13" t="s">
        <v>109</v>
      </c>
      <c r="C15" s="13" t="s">
        <v>100</v>
      </c>
      <c r="D15" s="97">
        <v>3</v>
      </c>
      <c r="E15" s="97">
        <v>0</v>
      </c>
      <c r="F15" s="97">
        <v>3</v>
      </c>
      <c r="G15" s="97">
        <v>5</v>
      </c>
      <c r="H15" s="97" t="s">
        <v>15</v>
      </c>
      <c r="I15" s="13" t="s">
        <v>50</v>
      </c>
      <c r="J15" s="13" t="s">
        <v>34</v>
      </c>
      <c r="K15" s="13" t="s">
        <v>49</v>
      </c>
      <c r="L15" s="13" t="s">
        <v>18</v>
      </c>
    </row>
    <row r="16" spans="1:12" ht="27" customHeight="1" thickBot="1" x14ac:dyDescent="0.35">
      <c r="A16" s="13" t="s">
        <v>89</v>
      </c>
      <c r="B16" s="13" t="s">
        <v>110</v>
      </c>
      <c r="C16" s="13" t="s">
        <v>97</v>
      </c>
      <c r="D16" s="97">
        <v>3</v>
      </c>
      <c r="E16" s="97">
        <v>0</v>
      </c>
      <c r="F16" s="97">
        <v>3</v>
      </c>
      <c r="G16" s="97">
        <v>5</v>
      </c>
      <c r="H16" s="97" t="s">
        <v>21</v>
      </c>
      <c r="I16" s="13" t="s">
        <v>48</v>
      </c>
      <c r="J16" s="13" t="s">
        <v>34</v>
      </c>
      <c r="K16" s="13" t="s">
        <v>49</v>
      </c>
      <c r="L16" s="13" t="s">
        <v>51</v>
      </c>
    </row>
    <row r="17" spans="1:12" ht="22.5" customHeight="1" thickBot="1" x14ac:dyDescent="0.35">
      <c r="A17" s="85" t="s">
        <v>29</v>
      </c>
      <c r="B17" s="86"/>
      <c r="C17" s="87"/>
      <c r="D17" s="4">
        <f>SUM(D3:D16)</f>
        <v>38</v>
      </c>
      <c r="E17" s="4">
        <v>0</v>
      </c>
      <c r="F17" s="4">
        <f>SUM(F3:F16)</f>
        <v>38</v>
      </c>
      <c r="G17" s="4">
        <f>SUM(G3:G16)</f>
        <v>60</v>
      </c>
      <c r="H17" s="12"/>
      <c r="I17" s="12"/>
      <c r="J17" s="12"/>
      <c r="K17" s="12"/>
      <c r="L17" s="12"/>
    </row>
    <row r="18" spans="1:12" ht="22.5" customHeight="1" thickBot="1" x14ac:dyDescent="0.35">
      <c r="A18" s="48" t="s">
        <v>30</v>
      </c>
      <c r="B18" s="49"/>
      <c r="C18" s="49"/>
      <c r="D18" s="49"/>
      <c r="E18" s="49"/>
      <c r="F18" s="50"/>
      <c r="G18" s="9">
        <v>240</v>
      </c>
      <c r="H18" s="79"/>
      <c r="I18" s="80"/>
      <c r="J18" s="80"/>
      <c r="K18" s="80"/>
      <c r="L18" s="81"/>
    </row>
    <row r="19" spans="1:12" ht="22.5" customHeight="1" thickBot="1" x14ac:dyDescent="0.35">
      <c r="A19" s="48" t="s">
        <v>31</v>
      </c>
      <c r="B19" s="49"/>
      <c r="C19" s="49"/>
      <c r="D19" s="49"/>
      <c r="E19" s="49"/>
      <c r="F19" s="50"/>
      <c r="G19" s="36">
        <f>G17/G18</f>
        <v>0.25</v>
      </c>
      <c r="H19" s="82"/>
      <c r="I19" s="83"/>
      <c r="J19" s="83"/>
      <c r="K19" s="83"/>
      <c r="L19" s="84"/>
    </row>
    <row r="20" spans="1:12" ht="1.5" customHeight="1" x14ac:dyDescent="0.3"/>
    <row r="21" spans="1:12" hidden="1" x14ac:dyDescent="0.3"/>
    <row r="22" spans="1:12" ht="15" hidden="1" thickBot="1" x14ac:dyDescent="0.35"/>
  </sheetData>
  <mergeCells count="5">
    <mergeCell ref="A1:L1"/>
    <mergeCell ref="H18:L19"/>
    <mergeCell ref="A18:F18"/>
    <mergeCell ref="A19:F19"/>
    <mergeCell ref="A17:C17"/>
  </mergeCells>
  <pageMargins left="0.7" right="0.7" top="0.75" bottom="0.75" header="0.3" footer="0.3"/>
  <pageSetup paperSize="9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9"/>
  <sheetViews>
    <sheetView view="pageBreakPreview" zoomScale="90" zoomScaleNormal="100" zoomScaleSheetLayoutView="90" workbookViewId="0">
      <selection activeCell="D3" sqref="D3:H15"/>
    </sheetView>
  </sheetViews>
  <sheetFormatPr defaultColWidth="9.109375" defaultRowHeight="14.4" x14ac:dyDescent="0.3"/>
  <cols>
    <col min="1" max="1" width="23.5546875" customWidth="1"/>
    <col min="2" max="2" width="14.109375" customWidth="1"/>
    <col min="3" max="3" width="37" customWidth="1"/>
    <col min="4" max="4" width="8.44140625" style="19" customWidth="1"/>
    <col min="5" max="5" width="8.109375" style="19" customWidth="1"/>
    <col min="6" max="6" width="7.5546875" style="19" customWidth="1"/>
    <col min="7" max="8" width="8.5546875" style="19" customWidth="1"/>
    <col min="9" max="9" width="20.5546875" customWidth="1"/>
    <col min="10" max="10" width="38.109375" customWidth="1"/>
    <col min="11" max="11" width="38.44140625" customWidth="1"/>
  </cols>
  <sheetData>
    <row r="1" spans="1:11" ht="36.75" customHeight="1" thickBot="1" x14ac:dyDescent="0.35">
      <c r="A1" s="58" t="s">
        <v>84</v>
      </c>
      <c r="B1" s="78"/>
      <c r="C1" s="78"/>
      <c r="D1" s="78"/>
      <c r="E1" s="78"/>
      <c r="F1" s="78"/>
      <c r="G1" s="78"/>
      <c r="H1" s="78"/>
      <c r="I1" s="78"/>
      <c r="J1" s="78"/>
      <c r="K1" s="59"/>
    </row>
    <row r="2" spans="1:11" ht="32.25" customHeight="1" thickBot="1" x14ac:dyDescent="0.35">
      <c r="A2" s="23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10</v>
      </c>
      <c r="K2" s="22" t="s">
        <v>11</v>
      </c>
    </row>
    <row r="3" spans="1:11" ht="24" customHeight="1" thickBot="1" x14ac:dyDescent="0.35">
      <c r="A3" s="20" t="s">
        <v>43</v>
      </c>
      <c r="B3" s="20" t="s">
        <v>58</v>
      </c>
      <c r="C3" s="20" t="s">
        <v>25</v>
      </c>
      <c r="D3" s="1">
        <v>2</v>
      </c>
      <c r="E3" s="1">
        <v>0</v>
      </c>
      <c r="F3" s="1">
        <v>2</v>
      </c>
      <c r="G3" s="1">
        <v>2</v>
      </c>
      <c r="H3" s="1" t="s">
        <v>15</v>
      </c>
      <c r="I3" s="20" t="s">
        <v>34</v>
      </c>
      <c r="J3" s="20" t="s">
        <v>49</v>
      </c>
      <c r="K3" s="20" t="s">
        <v>51</v>
      </c>
    </row>
    <row r="4" spans="1:11" ht="24" customHeight="1" thickBot="1" x14ac:dyDescent="0.35">
      <c r="A4" s="20" t="s">
        <v>52</v>
      </c>
      <c r="B4" s="20" t="s">
        <v>59</v>
      </c>
      <c r="C4" s="20" t="s">
        <v>23</v>
      </c>
      <c r="D4" s="1">
        <v>2</v>
      </c>
      <c r="E4" s="1">
        <v>0</v>
      </c>
      <c r="F4" s="1">
        <v>2</v>
      </c>
      <c r="G4" s="1">
        <v>2</v>
      </c>
      <c r="H4" s="1" t="s">
        <v>15</v>
      </c>
      <c r="I4" s="20" t="s">
        <v>34</v>
      </c>
      <c r="J4" s="20" t="s">
        <v>49</v>
      </c>
      <c r="K4" s="20" t="s">
        <v>18</v>
      </c>
    </row>
    <row r="5" spans="1:11" ht="24" customHeight="1" thickBot="1" x14ac:dyDescent="0.35">
      <c r="A5" s="20" t="s">
        <v>52</v>
      </c>
      <c r="B5" s="20" t="s">
        <v>60</v>
      </c>
      <c r="C5" s="20" t="s">
        <v>55</v>
      </c>
      <c r="D5" s="1">
        <v>3</v>
      </c>
      <c r="E5" s="1">
        <v>0</v>
      </c>
      <c r="F5" s="1">
        <v>3</v>
      </c>
      <c r="G5" s="1">
        <v>6</v>
      </c>
      <c r="H5" s="1" t="s">
        <v>15</v>
      </c>
      <c r="I5" s="20" t="s">
        <v>34</v>
      </c>
      <c r="J5" s="20" t="s">
        <v>49</v>
      </c>
      <c r="K5" s="20" t="s">
        <v>51</v>
      </c>
    </row>
    <row r="6" spans="1:11" ht="24" customHeight="1" thickBot="1" x14ac:dyDescent="0.35">
      <c r="A6" s="20" t="s">
        <v>44</v>
      </c>
      <c r="B6" s="20" t="s">
        <v>61</v>
      </c>
      <c r="C6" s="20" t="s">
        <v>57</v>
      </c>
      <c r="D6" s="1">
        <v>3</v>
      </c>
      <c r="E6" s="1">
        <v>0</v>
      </c>
      <c r="F6" s="1">
        <v>3</v>
      </c>
      <c r="G6" s="1">
        <v>5</v>
      </c>
      <c r="H6" s="1" t="s">
        <v>15</v>
      </c>
      <c r="I6" s="20" t="s">
        <v>34</v>
      </c>
      <c r="J6" s="20" t="s">
        <v>49</v>
      </c>
      <c r="K6" s="20" t="s">
        <v>18</v>
      </c>
    </row>
    <row r="7" spans="1:11" ht="24" customHeight="1" thickBot="1" x14ac:dyDescent="0.35">
      <c r="A7" s="20" t="s">
        <v>45</v>
      </c>
      <c r="B7" s="20" t="s">
        <v>66</v>
      </c>
      <c r="C7" s="20" t="s">
        <v>67</v>
      </c>
      <c r="D7" s="1">
        <v>3</v>
      </c>
      <c r="E7" s="1">
        <v>0</v>
      </c>
      <c r="F7" s="1">
        <v>3</v>
      </c>
      <c r="G7" s="1">
        <v>5</v>
      </c>
      <c r="H7" s="1" t="s">
        <v>15</v>
      </c>
      <c r="I7" s="20" t="s">
        <v>34</v>
      </c>
      <c r="J7" s="20" t="s">
        <v>49</v>
      </c>
      <c r="K7" s="20" t="s">
        <v>51</v>
      </c>
    </row>
    <row r="8" spans="1:11" ht="24" customHeight="1" thickBot="1" x14ac:dyDescent="0.35">
      <c r="A8" s="20" t="s">
        <v>45</v>
      </c>
      <c r="B8" s="20" t="s">
        <v>68</v>
      </c>
      <c r="C8" s="20" t="s">
        <v>69</v>
      </c>
      <c r="D8" s="1">
        <v>3</v>
      </c>
      <c r="E8" s="1">
        <v>0</v>
      </c>
      <c r="F8" s="1">
        <v>3</v>
      </c>
      <c r="G8" s="1">
        <v>5</v>
      </c>
      <c r="H8" s="1" t="s">
        <v>15</v>
      </c>
      <c r="I8" s="20" t="s">
        <v>34</v>
      </c>
      <c r="J8" s="20" t="s">
        <v>49</v>
      </c>
      <c r="K8" s="20" t="s">
        <v>18</v>
      </c>
    </row>
    <row r="9" spans="1:11" ht="24" customHeight="1" thickBot="1" x14ac:dyDescent="0.35">
      <c r="A9" s="20" t="s">
        <v>45</v>
      </c>
      <c r="B9" s="20" t="s">
        <v>70</v>
      </c>
      <c r="C9" s="20" t="s">
        <v>71</v>
      </c>
      <c r="D9" s="1">
        <v>3</v>
      </c>
      <c r="E9" s="1">
        <v>0</v>
      </c>
      <c r="F9" s="1">
        <v>3</v>
      </c>
      <c r="G9" s="1">
        <v>5</v>
      </c>
      <c r="H9" s="1" t="s">
        <v>21</v>
      </c>
      <c r="I9" s="20" t="s">
        <v>34</v>
      </c>
      <c r="J9" s="20" t="s">
        <v>49</v>
      </c>
      <c r="K9" s="20" t="s">
        <v>18</v>
      </c>
    </row>
    <row r="10" spans="1:11" ht="24" customHeight="1" thickBot="1" x14ac:dyDescent="0.35">
      <c r="A10" s="20" t="s">
        <v>88</v>
      </c>
      <c r="B10" s="20" t="s">
        <v>101</v>
      </c>
      <c r="C10" s="20" t="s">
        <v>14</v>
      </c>
      <c r="D10" s="1">
        <v>2</v>
      </c>
      <c r="E10" s="1">
        <v>0</v>
      </c>
      <c r="F10" s="1">
        <v>2</v>
      </c>
      <c r="G10" s="1">
        <v>2</v>
      </c>
      <c r="H10" s="1" t="s">
        <v>15</v>
      </c>
      <c r="I10" s="20" t="s">
        <v>34</v>
      </c>
      <c r="J10" s="20" t="s">
        <v>49</v>
      </c>
      <c r="K10" s="20" t="s">
        <v>18</v>
      </c>
    </row>
    <row r="11" spans="1:11" ht="24" customHeight="1" thickBot="1" x14ac:dyDescent="0.35">
      <c r="A11" s="20" t="s">
        <v>88</v>
      </c>
      <c r="B11" s="20" t="s">
        <v>102</v>
      </c>
      <c r="C11" s="20" t="s">
        <v>20</v>
      </c>
      <c r="D11" s="1">
        <v>2</v>
      </c>
      <c r="E11" s="1">
        <v>0</v>
      </c>
      <c r="F11" s="1">
        <v>2</v>
      </c>
      <c r="G11" s="1">
        <v>2</v>
      </c>
      <c r="H11" s="1" t="s">
        <v>15</v>
      </c>
      <c r="I11" s="20" t="s">
        <v>34</v>
      </c>
      <c r="J11" s="20" t="s">
        <v>49</v>
      </c>
      <c r="K11" s="20" t="s">
        <v>18</v>
      </c>
    </row>
    <row r="12" spans="1:11" ht="24" customHeight="1" thickBot="1" x14ac:dyDescent="0.35">
      <c r="A12" s="20" t="s">
        <v>88</v>
      </c>
      <c r="B12" s="20" t="s">
        <v>103</v>
      </c>
      <c r="C12" s="20" t="s">
        <v>98</v>
      </c>
      <c r="D12" s="1">
        <v>3</v>
      </c>
      <c r="E12" s="1">
        <v>0</v>
      </c>
      <c r="F12" s="1">
        <v>3</v>
      </c>
      <c r="G12" s="1">
        <v>6</v>
      </c>
      <c r="H12" s="1" t="s">
        <v>15</v>
      </c>
      <c r="I12" s="20" t="s">
        <v>34</v>
      </c>
      <c r="J12" s="20" t="s">
        <v>49</v>
      </c>
      <c r="K12" s="20" t="s">
        <v>51</v>
      </c>
    </row>
    <row r="13" spans="1:11" ht="24" customHeight="1" thickBot="1" x14ac:dyDescent="0.35">
      <c r="A13" s="20" t="s">
        <v>90</v>
      </c>
      <c r="B13" s="20" t="s">
        <v>104</v>
      </c>
      <c r="C13" s="20" t="s">
        <v>99</v>
      </c>
      <c r="D13" s="1">
        <v>3</v>
      </c>
      <c r="E13" s="1">
        <v>0</v>
      </c>
      <c r="F13" s="1">
        <v>3</v>
      </c>
      <c r="G13" s="1">
        <v>5</v>
      </c>
      <c r="H13" s="1" t="s">
        <v>21</v>
      </c>
      <c r="I13" s="20" t="s">
        <v>34</v>
      </c>
      <c r="J13" s="20" t="s">
        <v>49</v>
      </c>
      <c r="K13" s="20" t="s">
        <v>18</v>
      </c>
    </row>
    <row r="14" spans="1:11" ht="24" customHeight="1" thickBot="1" x14ac:dyDescent="0.35">
      <c r="A14" s="20" t="s">
        <v>89</v>
      </c>
      <c r="B14" s="20" t="s">
        <v>105</v>
      </c>
      <c r="C14" s="20" t="s">
        <v>97</v>
      </c>
      <c r="D14" s="1">
        <v>3</v>
      </c>
      <c r="E14" s="1">
        <v>0</v>
      </c>
      <c r="F14" s="1">
        <v>3</v>
      </c>
      <c r="G14" s="1">
        <v>5</v>
      </c>
      <c r="H14" s="1" t="s">
        <v>21</v>
      </c>
      <c r="I14" s="20" t="s">
        <v>34</v>
      </c>
      <c r="J14" s="20" t="s">
        <v>49</v>
      </c>
      <c r="K14" s="20" t="s">
        <v>51</v>
      </c>
    </row>
    <row r="15" spans="1:11" ht="24" customHeight="1" thickBot="1" x14ac:dyDescent="0.35">
      <c r="A15" s="20" t="s">
        <v>89</v>
      </c>
      <c r="B15" s="20" t="s">
        <v>106</v>
      </c>
      <c r="C15" s="20" t="s">
        <v>100</v>
      </c>
      <c r="D15" s="1">
        <v>3</v>
      </c>
      <c r="E15" s="1">
        <v>0</v>
      </c>
      <c r="F15" s="1">
        <v>3</v>
      </c>
      <c r="G15" s="1">
        <v>5</v>
      </c>
      <c r="H15" s="1" t="s">
        <v>15</v>
      </c>
      <c r="I15" s="20" t="s">
        <v>34</v>
      </c>
      <c r="J15" s="20" t="s">
        <v>49</v>
      </c>
      <c r="K15" s="20" t="s">
        <v>18</v>
      </c>
    </row>
    <row r="16" spans="1:11" ht="15" thickBot="1" x14ac:dyDescent="0.35">
      <c r="A16" s="85" t="s">
        <v>29</v>
      </c>
      <c r="B16" s="86"/>
      <c r="C16" s="87"/>
      <c r="D16" s="4">
        <f>SUM(D3:D15)</f>
        <v>35</v>
      </c>
      <c r="E16" s="4">
        <v>0</v>
      </c>
      <c r="F16" s="4">
        <f>SUM(F3:F15)</f>
        <v>35</v>
      </c>
      <c r="G16" s="4">
        <f>SUM(G3:G15)</f>
        <v>55</v>
      </c>
      <c r="H16" s="22"/>
      <c r="I16" s="22"/>
      <c r="J16" s="22"/>
      <c r="K16" s="22"/>
    </row>
    <row r="17" spans="1:11" ht="19.5" customHeight="1" thickBot="1" x14ac:dyDescent="0.35">
      <c r="A17" s="48" t="s">
        <v>30</v>
      </c>
      <c r="B17" s="49"/>
      <c r="C17" s="49"/>
      <c r="D17" s="49"/>
      <c r="E17" s="49"/>
      <c r="F17" s="50"/>
      <c r="G17" s="9">
        <v>240</v>
      </c>
      <c r="H17" s="88"/>
      <c r="I17" s="89"/>
      <c r="J17" s="89"/>
      <c r="K17" s="90"/>
    </row>
    <row r="18" spans="1:11" ht="19.5" customHeight="1" thickBot="1" x14ac:dyDescent="0.35">
      <c r="A18" s="48" t="s">
        <v>31</v>
      </c>
      <c r="B18" s="49"/>
      <c r="C18" s="49"/>
      <c r="D18" s="49"/>
      <c r="E18" s="49"/>
      <c r="F18" s="50"/>
      <c r="G18" s="25">
        <f>G16/G17</f>
        <v>0.22916666666666666</v>
      </c>
      <c r="H18" s="91"/>
      <c r="I18" s="92"/>
      <c r="J18" s="92"/>
      <c r="K18" s="93"/>
    </row>
    <row r="19" spans="1:11" ht="18" x14ac:dyDescent="0.35">
      <c r="A19" s="15"/>
      <c r="B19" s="15"/>
      <c r="C19" s="15"/>
      <c r="D19" s="16"/>
      <c r="E19" s="16"/>
      <c r="F19" s="16"/>
      <c r="G19" s="16"/>
      <c r="H19" s="16"/>
      <c r="I19" s="15"/>
      <c r="J19" s="15"/>
      <c r="K19" s="15"/>
    </row>
    <row r="20" spans="1:11" ht="18" x14ac:dyDescent="0.35">
      <c r="A20" s="17"/>
      <c r="B20" s="15"/>
      <c r="C20" s="15"/>
      <c r="D20" s="16"/>
      <c r="E20" s="16"/>
      <c r="F20" s="16"/>
      <c r="G20" s="16"/>
      <c r="H20" s="16"/>
      <c r="I20" s="15"/>
      <c r="J20" s="15"/>
      <c r="K20" s="15"/>
    </row>
    <row r="21" spans="1:11" ht="18" x14ac:dyDescent="0.35">
      <c r="A21" s="15"/>
      <c r="B21" s="15"/>
      <c r="C21" s="15"/>
      <c r="D21" s="16"/>
      <c r="E21" s="16"/>
      <c r="F21" s="16"/>
      <c r="G21" s="16"/>
      <c r="H21" s="16"/>
      <c r="I21" s="15"/>
      <c r="J21" s="15"/>
      <c r="K21" s="15"/>
    </row>
    <row r="22" spans="1:11" ht="18" x14ac:dyDescent="0.35">
      <c r="A22" s="18"/>
      <c r="B22" s="15"/>
      <c r="C22" s="15"/>
      <c r="D22" s="16"/>
      <c r="E22" s="16"/>
      <c r="F22" s="16"/>
      <c r="G22" s="16"/>
      <c r="H22" s="16"/>
      <c r="I22" s="15"/>
      <c r="J22" s="15"/>
      <c r="K22" s="15"/>
    </row>
    <row r="23" spans="1:11" ht="18" x14ac:dyDescent="0.35">
      <c r="A23" s="15"/>
      <c r="B23" s="15"/>
      <c r="C23" s="15"/>
      <c r="D23" s="16"/>
      <c r="E23" s="16"/>
      <c r="F23" s="16"/>
      <c r="G23" s="16"/>
      <c r="H23" s="16"/>
      <c r="I23" s="15"/>
      <c r="J23" s="15"/>
      <c r="K23" s="15"/>
    </row>
    <row r="24" spans="1:11" ht="18" x14ac:dyDescent="0.35">
      <c r="A24" s="15"/>
      <c r="B24" s="15"/>
      <c r="C24" s="15"/>
      <c r="D24" s="16"/>
      <c r="E24" s="16"/>
      <c r="F24" s="16"/>
      <c r="G24" s="16"/>
      <c r="H24" s="16"/>
      <c r="I24" s="15"/>
      <c r="J24" s="15"/>
      <c r="K24" s="15"/>
    </row>
    <row r="25" spans="1:11" ht="18" x14ac:dyDescent="0.35">
      <c r="A25" s="15"/>
      <c r="B25" s="15"/>
      <c r="C25" s="15"/>
      <c r="D25" s="16"/>
      <c r="E25" s="16"/>
      <c r="F25" s="16"/>
      <c r="G25" s="16"/>
      <c r="H25" s="16"/>
      <c r="I25" s="15"/>
      <c r="J25" s="15"/>
      <c r="K25" s="15"/>
    </row>
    <row r="26" spans="1:11" ht="18" x14ac:dyDescent="0.35">
      <c r="A26" s="15"/>
      <c r="B26" s="15"/>
      <c r="C26" s="15"/>
      <c r="D26" s="16"/>
      <c r="E26" s="16"/>
      <c r="F26" s="16"/>
      <c r="G26" s="16"/>
      <c r="H26" s="16"/>
      <c r="I26" s="15"/>
      <c r="J26" s="15"/>
      <c r="K26" s="15"/>
    </row>
    <row r="27" spans="1:11" ht="18" x14ac:dyDescent="0.35">
      <c r="A27" s="15"/>
      <c r="B27" s="15"/>
      <c r="C27" s="15"/>
      <c r="D27" s="16"/>
      <c r="E27" s="16"/>
      <c r="F27" s="16"/>
      <c r="G27" s="16"/>
      <c r="H27" s="16"/>
      <c r="I27" s="15"/>
      <c r="J27" s="15"/>
      <c r="K27" s="15"/>
    </row>
    <row r="28" spans="1:11" ht="18" x14ac:dyDescent="0.35">
      <c r="A28" s="15"/>
      <c r="B28" s="15"/>
      <c r="C28" s="15"/>
      <c r="D28" s="16"/>
      <c r="E28" s="16"/>
      <c r="F28" s="16"/>
      <c r="G28" s="16"/>
      <c r="H28" s="16"/>
      <c r="I28" s="15"/>
      <c r="J28" s="15"/>
      <c r="K28" s="15"/>
    </row>
    <row r="29" spans="1:11" ht="18" x14ac:dyDescent="0.35">
      <c r="A29" s="15"/>
      <c r="B29" s="15"/>
      <c r="C29" s="15"/>
      <c r="D29" s="16"/>
      <c r="E29" s="16"/>
      <c r="F29" s="16"/>
      <c r="G29" s="16"/>
      <c r="H29" s="16"/>
      <c r="I29" s="15"/>
      <c r="J29" s="15"/>
      <c r="K29" s="15"/>
    </row>
  </sheetData>
  <mergeCells count="5">
    <mergeCell ref="A1:K1"/>
    <mergeCell ref="H17:K18"/>
    <mergeCell ref="A17:F17"/>
    <mergeCell ref="A18:F18"/>
    <mergeCell ref="A16:C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8"/>
  <sheetViews>
    <sheetView view="pageBreakPreview" zoomScale="80" zoomScaleNormal="100" zoomScaleSheetLayoutView="80" workbookViewId="0">
      <selection activeCell="C5" sqref="C5"/>
    </sheetView>
  </sheetViews>
  <sheetFormatPr defaultColWidth="9.109375" defaultRowHeight="14.4" x14ac:dyDescent="0.3"/>
  <cols>
    <col min="1" max="1" width="23.6640625" customWidth="1"/>
    <col min="2" max="2" width="10.44140625" customWidth="1"/>
    <col min="3" max="3" width="36.88671875" customWidth="1"/>
    <col min="4" max="6" width="4.33203125" customWidth="1"/>
    <col min="7" max="7" width="8.77734375" customWidth="1"/>
    <col min="8" max="8" width="4.88671875" customWidth="1"/>
    <col min="9" max="9" width="21.6640625" customWidth="1"/>
    <col min="10" max="10" width="40.6640625" customWidth="1"/>
    <col min="11" max="11" width="39.44140625" customWidth="1"/>
  </cols>
  <sheetData>
    <row r="1" spans="1:11" ht="15" thickBot="1" x14ac:dyDescent="0.35">
      <c r="A1" s="58" t="s">
        <v>87</v>
      </c>
      <c r="B1" s="78"/>
      <c r="C1" s="78"/>
      <c r="D1" s="78"/>
      <c r="E1" s="78"/>
      <c r="F1" s="78"/>
      <c r="G1" s="78"/>
      <c r="H1" s="78"/>
      <c r="I1" s="78"/>
      <c r="J1" s="78"/>
      <c r="K1" s="59"/>
    </row>
    <row r="2" spans="1:11" ht="28.2" thickBot="1" x14ac:dyDescent="0.35">
      <c r="A2" s="23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10</v>
      </c>
      <c r="K2" s="22" t="s">
        <v>11</v>
      </c>
    </row>
    <row r="3" spans="1:11" s="21" customFormat="1" ht="21.75" customHeight="1" thickBot="1" x14ac:dyDescent="0.35">
      <c r="A3" s="20" t="s">
        <v>43</v>
      </c>
      <c r="B3" s="3" t="s">
        <v>62</v>
      </c>
      <c r="C3" s="8" t="s">
        <v>25</v>
      </c>
      <c r="D3" s="4">
        <v>2</v>
      </c>
      <c r="E3" s="4">
        <v>0</v>
      </c>
      <c r="F3" s="4">
        <v>2</v>
      </c>
      <c r="G3" s="4">
        <v>2</v>
      </c>
      <c r="H3" s="4" t="s">
        <v>15</v>
      </c>
      <c r="I3" s="5" t="s">
        <v>34</v>
      </c>
      <c r="J3" s="3" t="s">
        <v>49</v>
      </c>
      <c r="K3" s="3" t="s">
        <v>18</v>
      </c>
    </row>
    <row r="4" spans="1:11" s="21" customFormat="1" ht="21.75" customHeight="1" thickBot="1" x14ac:dyDescent="0.35">
      <c r="A4" s="20" t="s">
        <v>52</v>
      </c>
      <c r="B4" s="3" t="s">
        <v>63</v>
      </c>
      <c r="C4" s="8" t="s">
        <v>23</v>
      </c>
      <c r="D4" s="4">
        <v>2</v>
      </c>
      <c r="E4" s="4">
        <v>0</v>
      </c>
      <c r="F4" s="4">
        <v>2</v>
      </c>
      <c r="G4" s="4">
        <v>2</v>
      </c>
      <c r="H4" s="4" t="s">
        <v>15</v>
      </c>
      <c r="I4" s="5" t="s">
        <v>34</v>
      </c>
      <c r="J4" s="3" t="s">
        <v>49</v>
      </c>
      <c r="K4" s="3" t="s">
        <v>18</v>
      </c>
    </row>
    <row r="5" spans="1:11" s="21" customFormat="1" ht="21.75" customHeight="1" thickBot="1" x14ac:dyDescent="0.35">
      <c r="A5" s="20" t="s">
        <v>52</v>
      </c>
      <c r="B5" s="3" t="s">
        <v>64</v>
      </c>
      <c r="C5" s="8" t="s">
        <v>55</v>
      </c>
      <c r="D5" s="4">
        <v>3</v>
      </c>
      <c r="E5" s="4">
        <v>0</v>
      </c>
      <c r="F5" s="4">
        <v>3</v>
      </c>
      <c r="G5" s="4">
        <v>6</v>
      </c>
      <c r="H5" s="4" t="s">
        <v>15</v>
      </c>
      <c r="I5" s="5" t="s">
        <v>34</v>
      </c>
      <c r="J5" s="3" t="s">
        <v>49</v>
      </c>
      <c r="K5" s="3" t="s">
        <v>51</v>
      </c>
    </row>
    <row r="6" spans="1:11" s="21" customFormat="1" ht="21.75" customHeight="1" thickBot="1" x14ac:dyDescent="0.35">
      <c r="A6" s="20" t="s">
        <v>44</v>
      </c>
      <c r="B6" s="3" t="s">
        <v>65</v>
      </c>
      <c r="C6" s="8" t="s">
        <v>57</v>
      </c>
      <c r="D6" s="4">
        <v>3</v>
      </c>
      <c r="E6" s="4">
        <v>0</v>
      </c>
      <c r="F6" s="4">
        <v>3</v>
      </c>
      <c r="G6" s="4">
        <v>5</v>
      </c>
      <c r="H6" s="4" t="s">
        <v>15</v>
      </c>
      <c r="I6" s="3" t="s">
        <v>34</v>
      </c>
      <c r="J6" s="3" t="s">
        <v>49</v>
      </c>
      <c r="K6" s="3" t="s">
        <v>51</v>
      </c>
    </row>
    <row r="7" spans="1:11" s="21" customFormat="1" ht="21.75" customHeight="1" thickBot="1" x14ac:dyDescent="0.35">
      <c r="A7" s="14" t="s">
        <v>45</v>
      </c>
      <c r="B7" s="7" t="s">
        <v>66</v>
      </c>
      <c r="C7" s="7" t="s">
        <v>67</v>
      </c>
      <c r="D7" s="4">
        <v>3</v>
      </c>
      <c r="E7" s="4">
        <v>0</v>
      </c>
      <c r="F7" s="4">
        <v>3</v>
      </c>
      <c r="G7" s="4">
        <v>5</v>
      </c>
      <c r="H7" s="4" t="s">
        <v>15</v>
      </c>
      <c r="I7" s="3" t="s">
        <v>34</v>
      </c>
      <c r="J7" s="3" t="s">
        <v>49</v>
      </c>
      <c r="K7" s="3" t="s">
        <v>51</v>
      </c>
    </row>
    <row r="8" spans="1:11" s="21" customFormat="1" ht="21.75" customHeight="1" thickBot="1" x14ac:dyDescent="0.35">
      <c r="A8" s="13" t="s">
        <v>45</v>
      </c>
      <c r="B8" s="5" t="s">
        <v>68</v>
      </c>
      <c r="C8" s="3" t="s">
        <v>69</v>
      </c>
      <c r="D8" s="4">
        <v>3</v>
      </c>
      <c r="E8" s="4">
        <v>0</v>
      </c>
      <c r="F8" s="4">
        <v>3</v>
      </c>
      <c r="G8" s="4">
        <v>5</v>
      </c>
      <c r="H8" s="4" t="s">
        <v>15</v>
      </c>
      <c r="I8" s="3" t="s">
        <v>34</v>
      </c>
      <c r="J8" s="3" t="s">
        <v>49</v>
      </c>
      <c r="K8" s="3" t="s">
        <v>18</v>
      </c>
    </row>
    <row r="9" spans="1:11" s="21" customFormat="1" ht="21.75" customHeight="1" thickBot="1" x14ac:dyDescent="0.35">
      <c r="A9" s="13" t="s">
        <v>45</v>
      </c>
      <c r="B9" s="5" t="s">
        <v>70</v>
      </c>
      <c r="C9" s="3" t="s">
        <v>71</v>
      </c>
      <c r="D9" s="4">
        <v>3</v>
      </c>
      <c r="E9" s="4">
        <v>0</v>
      </c>
      <c r="F9" s="4">
        <v>3</v>
      </c>
      <c r="G9" s="4">
        <v>5</v>
      </c>
      <c r="H9" s="4" t="s">
        <v>21</v>
      </c>
      <c r="I9" s="3" t="s">
        <v>34</v>
      </c>
      <c r="J9" s="3" t="s">
        <v>49</v>
      </c>
      <c r="K9" s="3" t="s">
        <v>18</v>
      </c>
    </row>
    <row r="10" spans="1:11" s="21" customFormat="1" ht="21.75" customHeight="1" thickBot="1" x14ac:dyDescent="0.35">
      <c r="A10" s="13" t="s">
        <v>88</v>
      </c>
      <c r="B10" s="13" t="s">
        <v>91</v>
      </c>
      <c r="C10" s="13" t="s">
        <v>14</v>
      </c>
      <c r="D10" s="97">
        <v>2</v>
      </c>
      <c r="E10" s="97">
        <v>0</v>
      </c>
      <c r="F10" s="97">
        <v>2</v>
      </c>
      <c r="G10" s="97">
        <v>2</v>
      </c>
      <c r="H10" s="97" t="s">
        <v>15</v>
      </c>
      <c r="I10" s="13" t="s">
        <v>34</v>
      </c>
      <c r="J10" s="3" t="s">
        <v>49</v>
      </c>
      <c r="K10" s="3" t="s">
        <v>18</v>
      </c>
    </row>
    <row r="11" spans="1:11" s="21" customFormat="1" ht="21.75" customHeight="1" thickBot="1" x14ac:dyDescent="0.35">
      <c r="A11" s="13" t="s">
        <v>88</v>
      </c>
      <c r="B11" s="13" t="s">
        <v>92</v>
      </c>
      <c r="C11" s="13" t="s">
        <v>20</v>
      </c>
      <c r="D11" s="97">
        <v>2</v>
      </c>
      <c r="E11" s="97">
        <v>0</v>
      </c>
      <c r="F11" s="97">
        <v>2</v>
      </c>
      <c r="G11" s="97">
        <v>2</v>
      </c>
      <c r="H11" s="97" t="s">
        <v>15</v>
      </c>
      <c r="I11" s="13" t="s">
        <v>34</v>
      </c>
      <c r="J11" s="3" t="s">
        <v>49</v>
      </c>
      <c r="K11" s="3" t="s">
        <v>18</v>
      </c>
    </row>
    <row r="12" spans="1:11" s="21" customFormat="1" ht="21.75" customHeight="1" thickBot="1" x14ac:dyDescent="0.35">
      <c r="A12" s="13" t="s">
        <v>89</v>
      </c>
      <c r="B12" s="13" t="s">
        <v>93</v>
      </c>
      <c r="C12" s="13" t="s">
        <v>97</v>
      </c>
      <c r="D12" s="97">
        <v>3</v>
      </c>
      <c r="E12" s="97">
        <v>0</v>
      </c>
      <c r="F12" s="97">
        <v>3</v>
      </c>
      <c r="G12" s="97">
        <v>5</v>
      </c>
      <c r="H12" s="97" t="s">
        <v>21</v>
      </c>
      <c r="I12" s="13" t="s">
        <v>34</v>
      </c>
      <c r="J12" s="3" t="s">
        <v>49</v>
      </c>
      <c r="K12" s="3" t="s">
        <v>51</v>
      </c>
    </row>
    <row r="13" spans="1:11" s="21" customFormat="1" ht="21.75" customHeight="1" thickBot="1" x14ac:dyDescent="0.35">
      <c r="A13" s="13" t="s">
        <v>88</v>
      </c>
      <c r="B13" s="13" t="s">
        <v>94</v>
      </c>
      <c r="C13" s="13" t="s">
        <v>98</v>
      </c>
      <c r="D13" s="97">
        <v>3</v>
      </c>
      <c r="E13" s="97">
        <v>0</v>
      </c>
      <c r="F13" s="97">
        <v>3</v>
      </c>
      <c r="G13" s="97">
        <v>6</v>
      </c>
      <c r="H13" s="97" t="s">
        <v>15</v>
      </c>
      <c r="I13" s="13" t="s">
        <v>34</v>
      </c>
      <c r="J13" s="3" t="s">
        <v>49</v>
      </c>
      <c r="K13" s="3" t="s">
        <v>51</v>
      </c>
    </row>
    <row r="14" spans="1:11" s="21" customFormat="1" ht="21.6" customHeight="1" thickBot="1" x14ac:dyDescent="0.35">
      <c r="A14" s="13" t="s">
        <v>90</v>
      </c>
      <c r="B14" s="13" t="s">
        <v>95</v>
      </c>
      <c r="C14" s="13" t="s">
        <v>99</v>
      </c>
      <c r="D14" s="97">
        <v>3</v>
      </c>
      <c r="E14" s="97">
        <v>0</v>
      </c>
      <c r="F14" s="97">
        <v>3</v>
      </c>
      <c r="G14" s="97">
        <v>5</v>
      </c>
      <c r="H14" s="97" t="s">
        <v>21</v>
      </c>
      <c r="I14" s="13" t="s">
        <v>34</v>
      </c>
      <c r="J14" s="3" t="s">
        <v>49</v>
      </c>
      <c r="K14" s="3" t="s">
        <v>51</v>
      </c>
    </row>
    <row r="15" spans="1:11" s="21" customFormat="1" ht="21.75" customHeight="1" thickBot="1" x14ac:dyDescent="0.35">
      <c r="A15" s="13" t="s">
        <v>89</v>
      </c>
      <c r="B15" s="13" t="s">
        <v>96</v>
      </c>
      <c r="C15" s="13" t="s">
        <v>100</v>
      </c>
      <c r="D15" s="97">
        <v>3</v>
      </c>
      <c r="E15" s="97">
        <v>0</v>
      </c>
      <c r="F15" s="97">
        <v>3</v>
      </c>
      <c r="G15" s="97">
        <v>5</v>
      </c>
      <c r="H15" s="97" t="s">
        <v>15</v>
      </c>
      <c r="I15" s="13" t="s">
        <v>34</v>
      </c>
      <c r="J15" s="3" t="s">
        <v>49</v>
      </c>
      <c r="K15" s="3" t="s">
        <v>18</v>
      </c>
    </row>
    <row r="16" spans="1:11" s="21" customFormat="1" ht="21.75" customHeight="1" thickBot="1" x14ac:dyDescent="0.35">
      <c r="A16" s="85" t="s">
        <v>29</v>
      </c>
      <c r="B16" s="86"/>
      <c r="C16" s="87"/>
      <c r="D16" s="4">
        <f>SUM(D3:D15)</f>
        <v>35</v>
      </c>
      <c r="E16" s="4">
        <v>0</v>
      </c>
      <c r="F16" s="4">
        <f>SUM(F3:F15)</f>
        <v>35</v>
      </c>
      <c r="G16" s="4">
        <f>SUM(G3:G15)</f>
        <v>55</v>
      </c>
      <c r="H16" s="94"/>
      <c r="I16" s="95"/>
      <c r="J16" s="95"/>
      <c r="K16" s="96"/>
    </row>
    <row r="17" spans="1:11" s="21" customFormat="1" ht="21.75" customHeight="1" thickBot="1" x14ac:dyDescent="0.35">
      <c r="A17" s="48" t="s">
        <v>30</v>
      </c>
      <c r="B17" s="49"/>
      <c r="C17" s="49"/>
      <c r="D17" s="49"/>
      <c r="E17" s="49"/>
      <c r="F17" s="50"/>
      <c r="G17" s="9">
        <v>240</v>
      </c>
      <c r="H17" s="88"/>
      <c r="I17" s="89"/>
      <c r="J17" s="89"/>
      <c r="K17" s="90"/>
    </row>
    <row r="18" spans="1:11" s="21" customFormat="1" ht="21.75" customHeight="1" thickBot="1" x14ac:dyDescent="0.35">
      <c r="A18" s="48" t="s">
        <v>31</v>
      </c>
      <c r="B18" s="49"/>
      <c r="C18" s="49"/>
      <c r="D18" s="49"/>
      <c r="E18" s="49"/>
      <c r="F18" s="50"/>
      <c r="G18" s="24">
        <f>G16/G17</f>
        <v>0.22916666666666666</v>
      </c>
      <c r="H18" s="91"/>
      <c r="I18" s="92"/>
      <c r="J18" s="92"/>
      <c r="K18" s="93"/>
    </row>
  </sheetData>
  <mergeCells count="5">
    <mergeCell ref="A1:K1"/>
    <mergeCell ref="A16:C16"/>
    <mergeCell ref="H16:K18"/>
    <mergeCell ref="A17:F17"/>
    <mergeCell ref="A18:F18"/>
  </mergeCells>
  <pageMargins left="0.7" right="0.7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9ECC-43DF-4840-8DF9-0C350F24AF04}">
  <sheetPr>
    <pageSetUpPr fitToPage="1"/>
  </sheetPr>
  <dimension ref="A1:K19"/>
  <sheetViews>
    <sheetView view="pageBreakPreview" zoomScale="80" zoomScaleNormal="100" zoomScaleSheetLayoutView="80" workbookViewId="0">
      <selection activeCell="A3" sqref="A3"/>
    </sheetView>
  </sheetViews>
  <sheetFormatPr defaultColWidth="9.109375" defaultRowHeight="14.4" x14ac:dyDescent="0.3"/>
  <cols>
    <col min="1" max="1" width="23.6640625" customWidth="1"/>
    <col min="2" max="2" width="10.44140625" customWidth="1"/>
    <col min="3" max="3" width="36.88671875" customWidth="1"/>
    <col min="4" max="6" width="4.33203125" customWidth="1"/>
    <col min="7" max="7" width="8.77734375" customWidth="1"/>
    <col min="8" max="8" width="4.88671875" customWidth="1"/>
    <col min="9" max="9" width="21.6640625" customWidth="1"/>
    <col min="10" max="10" width="40.6640625" customWidth="1"/>
    <col min="11" max="11" width="39.44140625" customWidth="1"/>
  </cols>
  <sheetData>
    <row r="1" spans="1:11" ht="15" thickBot="1" x14ac:dyDescent="0.35">
      <c r="A1" s="58" t="s">
        <v>111</v>
      </c>
      <c r="B1" s="78"/>
      <c r="C1" s="78"/>
      <c r="D1" s="78"/>
      <c r="E1" s="78"/>
      <c r="F1" s="78"/>
      <c r="G1" s="78"/>
      <c r="H1" s="78"/>
      <c r="I1" s="78"/>
      <c r="J1" s="78"/>
      <c r="K1" s="59"/>
    </row>
    <row r="2" spans="1:11" ht="28.2" thickBot="1" x14ac:dyDescent="0.35">
      <c r="A2" s="23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10</v>
      </c>
      <c r="K2" s="22" t="s">
        <v>11</v>
      </c>
    </row>
    <row r="3" spans="1:11" s="21" customFormat="1" ht="21.75" customHeight="1" thickBot="1" x14ac:dyDescent="0.35">
      <c r="A3" s="1" t="s">
        <v>112</v>
      </c>
      <c r="B3" s="1" t="s">
        <v>113</v>
      </c>
      <c r="C3" s="1" t="s">
        <v>114</v>
      </c>
      <c r="D3" s="1">
        <v>3</v>
      </c>
      <c r="E3" s="1">
        <v>0</v>
      </c>
      <c r="F3" s="1">
        <v>3</v>
      </c>
      <c r="G3" s="1">
        <v>4</v>
      </c>
      <c r="H3" s="1" t="s">
        <v>15</v>
      </c>
      <c r="I3" s="1" t="s">
        <v>115</v>
      </c>
      <c r="J3" s="1" t="s">
        <v>116</v>
      </c>
      <c r="K3" s="1" t="s">
        <v>117</v>
      </c>
    </row>
    <row r="4" spans="1:11" s="21" customFormat="1" ht="21.75" customHeight="1" thickBot="1" x14ac:dyDescent="0.35">
      <c r="A4" s="1" t="s">
        <v>112</v>
      </c>
      <c r="B4" s="1" t="s">
        <v>118</v>
      </c>
      <c r="C4" s="1" t="s">
        <v>119</v>
      </c>
      <c r="D4" s="1">
        <v>3</v>
      </c>
      <c r="E4" s="1">
        <v>2</v>
      </c>
      <c r="F4" s="1">
        <v>4</v>
      </c>
      <c r="G4" s="1">
        <v>6</v>
      </c>
      <c r="H4" s="1" t="s">
        <v>15</v>
      </c>
      <c r="I4" s="1" t="s">
        <v>115</v>
      </c>
      <c r="J4" s="1" t="s">
        <v>116</v>
      </c>
      <c r="K4" s="1" t="s">
        <v>117</v>
      </c>
    </row>
    <row r="5" spans="1:11" s="21" customFormat="1" ht="21.75" customHeight="1" thickBot="1" x14ac:dyDescent="0.35">
      <c r="A5" s="1" t="s">
        <v>120</v>
      </c>
      <c r="B5" s="1" t="s">
        <v>121</v>
      </c>
      <c r="C5" s="1" t="s">
        <v>122</v>
      </c>
      <c r="D5" s="1">
        <v>3</v>
      </c>
      <c r="E5" s="1">
        <v>0</v>
      </c>
      <c r="F5" s="1">
        <v>3</v>
      </c>
      <c r="G5" s="1">
        <v>4</v>
      </c>
      <c r="H5" s="1" t="s">
        <v>15</v>
      </c>
      <c r="I5" s="1" t="s">
        <v>115</v>
      </c>
      <c r="J5" s="1" t="s">
        <v>116</v>
      </c>
      <c r="K5" s="1" t="s">
        <v>117</v>
      </c>
    </row>
    <row r="6" spans="1:11" s="21" customFormat="1" ht="21.75" customHeight="1" thickBot="1" x14ac:dyDescent="0.35">
      <c r="A6" s="1" t="s">
        <v>120</v>
      </c>
      <c r="B6" s="1" t="s">
        <v>123</v>
      </c>
      <c r="C6" s="1" t="s">
        <v>124</v>
      </c>
      <c r="D6" s="1">
        <v>3</v>
      </c>
      <c r="E6" s="1">
        <v>2</v>
      </c>
      <c r="F6" s="1">
        <v>4</v>
      </c>
      <c r="G6" s="1">
        <v>6</v>
      </c>
      <c r="H6" s="1" t="s">
        <v>15</v>
      </c>
      <c r="I6" s="1" t="s">
        <v>115</v>
      </c>
      <c r="J6" s="1" t="s">
        <v>116</v>
      </c>
      <c r="K6" s="1" t="s">
        <v>117</v>
      </c>
    </row>
    <row r="7" spans="1:11" s="21" customFormat="1" ht="21.75" customHeight="1" thickBot="1" x14ac:dyDescent="0.35">
      <c r="A7" s="1" t="s">
        <v>112</v>
      </c>
      <c r="B7" s="1" t="s">
        <v>125</v>
      </c>
      <c r="C7" s="1" t="s">
        <v>126</v>
      </c>
      <c r="D7" s="1">
        <v>3</v>
      </c>
      <c r="E7" s="1">
        <v>0</v>
      </c>
      <c r="F7" s="1">
        <v>3</v>
      </c>
      <c r="G7" s="1">
        <v>4</v>
      </c>
      <c r="H7" s="1" t="s">
        <v>15</v>
      </c>
      <c r="I7" s="1" t="s">
        <v>115</v>
      </c>
      <c r="J7" s="1" t="s">
        <v>116</v>
      </c>
      <c r="K7" s="1" t="s">
        <v>117</v>
      </c>
    </row>
    <row r="8" spans="1:11" s="21" customFormat="1" ht="21.75" customHeight="1" thickBot="1" x14ac:dyDescent="0.35">
      <c r="A8" s="1" t="s">
        <v>112</v>
      </c>
      <c r="B8" s="1" t="s">
        <v>127</v>
      </c>
      <c r="C8" s="1" t="s">
        <v>128</v>
      </c>
      <c r="D8" s="1">
        <v>2</v>
      </c>
      <c r="E8" s="1">
        <v>0</v>
      </c>
      <c r="F8" s="1">
        <v>2</v>
      </c>
      <c r="G8" s="1">
        <v>6</v>
      </c>
      <c r="H8" s="1" t="s">
        <v>15</v>
      </c>
      <c r="I8" s="1" t="s">
        <v>115</v>
      </c>
      <c r="J8" s="1" t="s">
        <v>116</v>
      </c>
      <c r="K8" s="1" t="s">
        <v>117</v>
      </c>
    </row>
    <row r="9" spans="1:11" s="21" customFormat="1" ht="21.75" customHeight="1" thickBot="1" x14ac:dyDescent="0.35">
      <c r="A9" s="1" t="s">
        <v>120</v>
      </c>
      <c r="B9" s="1" t="s">
        <v>129</v>
      </c>
      <c r="C9" s="1" t="s">
        <v>130</v>
      </c>
      <c r="D9" s="1">
        <v>2</v>
      </c>
      <c r="E9" s="1">
        <v>0</v>
      </c>
      <c r="F9" s="1">
        <v>2</v>
      </c>
      <c r="G9" s="1">
        <v>6</v>
      </c>
      <c r="H9" s="1" t="s">
        <v>15</v>
      </c>
      <c r="I9" s="1" t="s">
        <v>115</v>
      </c>
      <c r="J9" s="1" t="s">
        <v>116</v>
      </c>
      <c r="K9" s="1" t="s">
        <v>117</v>
      </c>
    </row>
    <row r="10" spans="1:11" s="21" customFormat="1" ht="21.75" customHeight="1" thickBot="1" x14ac:dyDescent="0.35">
      <c r="A10" s="1" t="s">
        <v>120</v>
      </c>
      <c r="B10" s="1" t="s">
        <v>131</v>
      </c>
      <c r="C10" s="1" t="s">
        <v>132</v>
      </c>
      <c r="D10" s="1">
        <v>3</v>
      </c>
      <c r="E10" s="1">
        <v>0</v>
      </c>
      <c r="F10" s="1">
        <v>3</v>
      </c>
      <c r="G10" s="1">
        <v>6</v>
      </c>
      <c r="H10" s="1" t="s">
        <v>15</v>
      </c>
      <c r="I10" s="1" t="s">
        <v>115</v>
      </c>
      <c r="J10" s="1" t="s">
        <v>116</v>
      </c>
      <c r="K10" s="1" t="s">
        <v>117</v>
      </c>
    </row>
    <row r="11" spans="1:11" s="21" customFormat="1" ht="21.75" customHeight="1" thickBot="1" x14ac:dyDescent="0.35">
      <c r="A11" s="1" t="s">
        <v>112</v>
      </c>
      <c r="B11" s="1" t="s">
        <v>133</v>
      </c>
      <c r="C11" s="1" t="s">
        <v>134</v>
      </c>
      <c r="D11" s="1">
        <v>3</v>
      </c>
      <c r="E11" s="1">
        <v>0</v>
      </c>
      <c r="F11" s="1">
        <v>3</v>
      </c>
      <c r="G11" s="1">
        <v>4</v>
      </c>
      <c r="H11" s="1" t="s">
        <v>15</v>
      </c>
      <c r="I11" s="1" t="s">
        <v>115</v>
      </c>
      <c r="J11" s="1" t="s">
        <v>116</v>
      </c>
      <c r="K11" s="1" t="s">
        <v>117</v>
      </c>
    </row>
    <row r="12" spans="1:11" s="21" customFormat="1" ht="21.75" customHeight="1" thickBot="1" x14ac:dyDescent="0.35">
      <c r="A12" s="1" t="s">
        <v>112</v>
      </c>
      <c r="B12" s="1" t="s">
        <v>135</v>
      </c>
      <c r="C12" s="1" t="s">
        <v>136</v>
      </c>
      <c r="D12" s="1">
        <v>3</v>
      </c>
      <c r="E12" s="1">
        <v>0</v>
      </c>
      <c r="F12" s="1">
        <v>3</v>
      </c>
      <c r="G12" s="1">
        <v>4</v>
      </c>
      <c r="H12" s="1" t="s">
        <v>15</v>
      </c>
      <c r="I12" s="1" t="s">
        <v>115</v>
      </c>
      <c r="J12" s="1" t="s">
        <v>116</v>
      </c>
      <c r="K12" s="1" t="s">
        <v>117</v>
      </c>
    </row>
    <row r="13" spans="1:11" s="21" customFormat="1" ht="21.75" customHeight="1" thickBot="1" x14ac:dyDescent="0.35">
      <c r="A13" s="1" t="s">
        <v>112</v>
      </c>
      <c r="B13" s="1" t="s">
        <v>137</v>
      </c>
      <c r="C13" s="1" t="s">
        <v>138</v>
      </c>
      <c r="D13" s="1">
        <v>2</v>
      </c>
      <c r="E13" s="1">
        <v>0</v>
      </c>
      <c r="F13" s="1">
        <v>2</v>
      </c>
      <c r="G13" s="1">
        <v>4</v>
      </c>
      <c r="H13" s="1" t="s">
        <v>21</v>
      </c>
      <c r="I13" s="1" t="s">
        <v>115</v>
      </c>
      <c r="J13" s="1" t="s">
        <v>116</v>
      </c>
      <c r="K13" s="1" t="s">
        <v>117</v>
      </c>
    </row>
    <row r="14" spans="1:11" s="21" customFormat="1" ht="21.75" customHeight="1" thickBot="1" x14ac:dyDescent="0.35">
      <c r="A14" s="1" t="s">
        <v>120</v>
      </c>
      <c r="B14" s="1" t="s">
        <v>139</v>
      </c>
      <c r="C14" s="1" t="s">
        <v>140</v>
      </c>
      <c r="D14" s="1">
        <v>3</v>
      </c>
      <c r="E14" s="1">
        <v>0</v>
      </c>
      <c r="F14" s="1">
        <v>3</v>
      </c>
      <c r="G14" s="1">
        <v>6</v>
      </c>
      <c r="H14" s="1" t="s">
        <v>15</v>
      </c>
      <c r="I14" s="1" t="s">
        <v>115</v>
      </c>
      <c r="J14" s="1" t="s">
        <v>116</v>
      </c>
      <c r="K14" s="1" t="s">
        <v>117</v>
      </c>
    </row>
    <row r="15" spans="1:11" s="21" customFormat="1" ht="21.75" customHeight="1" thickBot="1" x14ac:dyDescent="0.35">
      <c r="A15" s="1" t="s">
        <v>120</v>
      </c>
      <c r="B15" s="1" t="s">
        <v>141</v>
      </c>
      <c r="C15" s="1" t="s">
        <v>142</v>
      </c>
      <c r="D15" s="1">
        <v>3</v>
      </c>
      <c r="E15" s="1">
        <v>0</v>
      </c>
      <c r="F15" s="1">
        <v>3</v>
      </c>
      <c r="G15" s="1">
        <v>4</v>
      </c>
      <c r="H15" s="1" t="s">
        <v>15</v>
      </c>
      <c r="I15" s="1" t="s">
        <v>115</v>
      </c>
      <c r="J15" s="1" t="s">
        <v>116</v>
      </c>
      <c r="K15" s="1" t="s">
        <v>117</v>
      </c>
    </row>
    <row r="16" spans="1:11" s="21" customFormat="1" ht="21.6" customHeight="1" thickBot="1" x14ac:dyDescent="0.35">
      <c r="A16" s="1" t="s">
        <v>112</v>
      </c>
      <c r="B16" s="1" t="s">
        <v>143</v>
      </c>
      <c r="C16" s="1" t="s">
        <v>144</v>
      </c>
      <c r="D16" s="1">
        <v>3</v>
      </c>
      <c r="E16" s="1">
        <v>0</v>
      </c>
      <c r="F16" s="1">
        <v>3</v>
      </c>
      <c r="G16" s="1">
        <v>6</v>
      </c>
      <c r="H16" s="1" t="s">
        <v>15</v>
      </c>
      <c r="I16" s="1" t="s">
        <v>115</v>
      </c>
      <c r="J16" s="1" t="s">
        <v>116</v>
      </c>
      <c r="K16" s="1" t="s">
        <v>117</v>
      </c>
    </row>
    <row r="17" spans="1:11" s="21" customFormat="1" ht="21.75" customHeight="1" thickBot="1" x14ac:dyDescent="0.35">
      <c r="A17" s="85" t="s">
        <v>29</v>
      </c>
      <c r="B17" s="86"/>
      <c r="C17" s="87"/>
      <c r="D17" s="4">
        <f>SUM(D3:D16)</f>
        <v>39</v>
      </c>
      <c r="E17" s="4">
        <v>0</v>
      </c>
      <c r="F17" s="4">
        <f>SUM(F3:F16)</f>
        <v>41</v>
      </c>
      <c r="G17" s="4">
        <f>SUM(G3:G16)</f>
        <v>70</v>
      </c>
      <c r="H17" s="94"/>
      <c r="I17" s="95"/>
      <c r="J17" s="95"/>
      <c r="K17" s="96"/>
    </row>
    <row r="18" spans="1:11" s="21" customFormat="1" ht="21.75" customHeight="1" thickBot="1" x14ac:dyDescent="0.35">
      <c r="A18" s="48" t="s">
        <v>30</v>
      </c>
      <c r="B18" s="49"/>
      <c r="C18" s="49"/>
      <c r="D18" s="49"/>
      <c r="E18" s="49"/>
      <c r="F18" s="50"/>
      <c r="G18" s="9">
        <v>240</v>
      </c>
      <c r="H18" s="88"/>
      <c r="I18" s="89"/>
      <c r="J18" s="89"/>
      <c r="K18" s="90"/>
    </row>
    <row r="19" spans="1:11" s="21" customFormat="1" ht="21.75" customHeight="1" thickBot="1" x14ac:dyDescent="0.35">
      <c r="A19" s="48" t="s">
        <v>31</v>
      </c>
      <c r="B19" s="49"/>
      <c r="C19" s="49"/>
      <c r="D19" s="49"/>
      <c r="E19" s="49"/>
      <c r="F19" s="50"/>
      <c r="G19" s="24">
        <f>G17/G18</f>
        <v>0.29166666666666669</v>
      </c>
      <c r="H19" s="91"/>
      <c r="I19" s="92"/>
      <c r="J19" s="92"/>
      <c r="K19" s="93"/>
    </row>
  </sheetData>
  <mergeCells count="5">
    <mergeCell ref="A1:K1"/>
    <mergeCell ref="A17:C17"/>
    <mergeCell ref="H17:K19"/>
    <mergeCell ref="A18:F18"/>
    <mergeCell ref="A19:F19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1</vt:i4>
      </vt:variant>
    </vt:vector>
  </HeadingPairs>
  <TitlesOfParts>
    <vt:vector size="9" baseType="lpstr">
      <vt:lpstr>ING İŞL</vt:lpstr>
      <vt:lpstr>TR İŞL</vt:lpstr>
      <vt:lpstr>ING UTL</vt:lpstr>
      <vt:lpstr>TR UTL</vt:lpstr>
      <vt:lpstr>%30 ING PSY</vt:lpstr>
      <vt:lpstr>ING PSY</vt:lpstr>
      <vt:lpstr>TR PSY</vt:lpstr>
      <vt:lpstr>MTB</vt:lpstr>
      <vt:lpstr>'TR İŞL'!Yazdırma_Alanı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2025-01-07T12:00:18Z</dcterms:modified>
</cp:coreProperties>
</file>